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tabRatio="244" activeTab="0"/>
  </bookViews>
  <sheets>
    <sheet name="Распил ЛДСП" sheetId="1" r:id="rId1"/>
    <sheet name="Лист3" sheetId="2" r:id="rId2"/>
    <sheet name="Лист1" sheetId="3" r:id="rId3"/>
  </sheets>
  <definedNames>
    <definedName name="_xlnm.Print_Area" localSheetId="0">'Распил ЛДСП'!$A$1:$K$70</definedName>
  </definedNames>
  <calcPr fullCalcOnLoad="1" refMode="R1C1"/>
</workbook>
</file>

<file path=xl/sharedStrings.xml><?xml version="1.0" encoding="utf-8"?>
<sst xmlns="http://schemas.openxmlformats.org/spreadsheetml/2006/main" count="93" uniqueCount="43">
  <si>
    <t>Заказ №</t>
  </si>
  <si>
    <t>Телефон</t>
  </si>
  <si>
    <t>Кол-во                           м2</t>
  </si>
  <si>
    <t>Кол-во            шт.</t>
  </si>
  <si>
    <t>Бланк заявки на распил ЛДСП</t>
  </si>
  <si>
    <t>Цвет ЛДСП</t>
  </si>
  <si>
    <t>ЛДСП м. кв.</t>
  </si>
  <si>
    <t>Стоимость</t>
  </si>
  <si>
    <t xml:space="preserve">                                                                         Подпись клиента __________________________________</t>
  </si>
  <si>
    <t xml:space="preserve">                                                                         Подпись менеджера _______________________________</t>
  </si>
  <si>
    <t xml:space="preserve"> </t>
  </si>
  <si>
    <t/>
  </si>
  <si>
    <t>Кромка 0.4мм</t>
  </si>
  <si>
    <t>Кромка 2мм</t>
  </si>
  <si>
    <t>м</t>
  </si>
  <si>
    <t>№</t>
  </si>
  <si>
    <t>Кромка L1</t>
  </si>
  <si>
    <t>Кромка L2</t>
  </si>
  <si>
    <t>Высота L         мм</t>
  </si>
  <si>
    <t>ШиринаW       мм</t>
  </si>
  <si>
    <t>Кромка W1</t>
  </si>
  <si>
    <t>Кромка м.</t>
  </si>
  <si>
    <t>ПазL</t>
  </si>
  <si>
    <t>ПазW</t>
  </si>
  <si>
    <t>Кромка W2</t>
  </si>
  <si>
    <t>Заказчик</t>
  </si>
  <si>
    <t>Дата заказа:</t>
  </si>
  <si>
    <t>*Наличие упаковки - да /нет</t>
  </si>
  <si>
    <t>Цвет кромки</t>
  </si>
  <si>
    <t>Упаковка*</t>
  </si>
  <si>
    <t>Срок сдачи заказа:</t>
  </si>
  <si>
    <t>кромка 04</t>
  </si>
  <si>
    <t>кромка 2</t>
  </si>
  <si>
    <t>длинна</t>
  </si>
  <si>
    <t>ширина</t>
  </si>
  <si>
    <t>кол</t>
  </si>
  <si>
    <t xml:space="preserve">Рязань, проезд Яблочкова, д.5, стр. 15    </t>
  </si>
  <si>
    <t>тел. 8(4912) 470-430 доб. 210, 8-903-836-33-82  Татьяна</t>
  </si>
  <si>
    <t>e-mail: t.viner@i-k.su</t>
  </si>
  <si>
    <t>t.mе/mfinterier62</t>
  </si>
  <si>
    <t xml:space="preserve">vk.com/mfinterier62 </t>
  </si>
  <si>
    <t xml:space="preserve">www.i-k.su </t>
  </si>
  <si>
    <t>www.мф-интерьер.рф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</si>
</sst>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0.000"/>
    <numFmt numFmtId="194" formatCode="General;General;"/>
    <numFmt numFmtId="195" formatCode="0.0000"/>
  </numFmts>
  <fonts count="49">
    <font>
      <sz val="10"/>
      <name val="Arial"/>
      <family val="0"/>
    </font>
    <font>
      <b/>
      <sz val="12"/>
      <name val="Book Antiqua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0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 applyProtection="1">
      <alignment horizontal="center"/>
      <protection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right"/>
    </xf>
    <xf numFmtId="0" fontId="3" fillId="0" borderId="14" xfId="0" applyFont="1" applyBorder="1" applyAlignment="1">
      <alignment horizontal="left"/>
    </xf>
    <xf numFmtId="0" fontId="3" fillId="0" borderId="15" xfId="0" applyFont="1" applyBorder="1" applyAlignment="1">
      <alignment horizontal="right"/>
    </xf>
    <xf numFmtId="0" fontId="3" fillId="0" borderId="16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4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0" fillId="0" borderId="0" xfId="0" applyAlignment="1">
      <alignment horizontal="left"/>
    </xf>
    <xf numFmtId="0" fontId="4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 applyProtection="1">
      <alignment horizontal="center"/>
      <protection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194" fontId="0" fillId="0" borderId="0" xfId="0" applyNumberFormat="1" applyAlignment="1">
      <alignment/>
    </xf>
    <xf numFmtId="194" fontId="0" fillId="0" borderId="0" xfId="0" applyNumberFormat="1" applyAlignment="1">
      <alignment/>
    </xf>
    <xf numFmtId="194" fontId="0" fillId="0" borderId="0" xfId="0" applyNumberFormat="1" applyAlignment="1">
      <alignment horizontal="left"/>
    </xf>
    <xf numFmtId="194" fontId="0" fillId="0" borderId="0" xfId="0" applyNumberFormat="1" applyAlignment="1">
      <alignment horizontal="center"/>
    </xf>
    <xf numFmtId="0" fontId="4" fillId="0" borderId="22" xfId="0" applyFont="1" applyBorder="1" applyAlignment="1">
      <alignment horizontal="center" vertical="center" wrapText="1"/>
    </xf>
    <xf numFmtId="194" fontId="3" fillId="0" borderId="23" xfId="0" applyNumberFormat="1" applyFont="1" applyBorder="1" applyAlignment="1">
      <alignment horizontal="center"/>
    </xf>
    <xf numFmtId="194" fontId="3" fillId="0" borderId="24" xfId="0" applyNumberFormat="1" applyFont="1" applyBorder="1" applyAlignment="1">
      <alignment horizontal="center"/>
    </xf>
    <xf numFmtId="0" fontId="4" fillId="0" borderId="25" xfId="0" applyFont="1" applyBorder="1" applyAlignment="1">
      <alignment horizontal="center" vertical="center" wrapText="1"/>
    </xf>
    <xf numFmtId="0" fontId="3" fillId="0" borderId="21" xfId="0" applyFont="1" applyBorder="1" applyAlignment="1">
      <alignment/>
    </xf>
    <xf numFmtId="0" fontId="3" fillId="0" borderId="18" xfId="0" applyFont="1" applyBorder="1" applyAlignment="1">
      <alignment horizontal="center"/>
    </xf>
    <xf numFmtId="194" fontId="3" fillId="0" borderId="26" xfId="0" applyNumberFormat="1" applyFont="1" applyBorder="1" applyAlignment="1">
      <alignment horizontal="center"/>
    </xf>
    <xf numFmtId="193" fontId="3" fillId="0" borderId="18" xfId="0" applyNumberFormat="1" applyFont="1" applyBorder="1" applyAlignment="1">
      <alignment horizontal="center"/>
    </xf>
    <xf numFmtId="0" fontId="0" fillId="0" borderId="23" xfId="0" applyBorder="1" applyAlignment="1" applyProtection="1">
      <alignment/>
      <protection locked="0"/>
    </xf>
    <xf numFmtId="0" fontId="0" fillId="0" borderId="24" xfId="0" applyBorder="1" applyAlignment="1" applyProtection="1">
      <alignment/>
      <protection locked="0"/>
    </xf>
    <xf numFmtId="0" fontId="0" fillId="0" borderId="27" xfId="0" applyBorder="1" applyAlignment="1" applyProtection="1">
      <alignment/>
      <protection locked="0"/>
    </xf>
    <xf numFmtId="0" fontId="3" fillId="0" borderId="28" xfId="0" applyFont="1" applyBorder="1" applyAlignment="1" applyProtection="1">
      <alignment horizontal="center"/>
      <protection locked="0"/>
    </xf>
    <xf numFmtId="0" fontId="3" fillId="0" borderId="29" xfId="0" applyFont="1" applyBorder="1" applyAlignment="1" applyProtection="1">
      <alignment horizontal="center"/>
      <protection locked="0"/>
    </xf>
    <xf numFmtId="0" fontId="3" fillId="0" borderId="30" xfId="0" applyFont="1" applyBorder="1" applyAlignment="1" applyProtection="1">
      <alignment horizontal="center"/>
      <protection locked="0"/>
    </xf>
    <xf numFmtId="0" fontId="3" fillId="0" borderId="31" xfId="0" applyFont="1" applyBorder="1" applyAlignment="1" applyProtection="1">
      <alignment horizontal="center"/>
      <protection locked="0"/>
    </xf>
    <xf numFmtId="0" fontId="3" fillId="0" borderId="32" xfId="0" applyFont="1" applyBorder="1" applyAlignment="1" applyProtection="1">
      <alignment horizontal="center"/>
      <protection locked="0"/>
    </xf>
    <xf numFmtId="0" fontId="3" fillId="0" borderId="33" xfId="0" applyFont="1" applyBorder="1" applyAlignment="1" applyProtection="1">
      <alignment horizontal="center"/>
      <protection locked="0"/>
    </xf>
    <xf numFmtId="0" fontId="3" fillId="0" borderId="34" xfId="0" applyFont="1" applyBorder="1" applyAlignment="1" applyProtection="1">
      <alignment horizontal="center"/>
      <protection locked="0"/>
    </xf>
    <xf numFmtId="0" fontId="3" fillId="0" borderId="35" xfId="0" applyFont="1" applyBorder="1" applyAlignment="1" applyProtection="1">
      <alignment horizontal="center"/>
      <protection locked="0"/>
    </xf>
    <xf numFmtId="0" fontId="3" fillId="0" borderId="36" xfId="0" applyFont="1" applyBorder="1" applyAlignment="1" applyProtection="1">
      <alignment horizontal="center"/>
      <protection locked="0"/>
    </xf>
    <xf numFmtId="0" fontId="3" fillId="0" borderId="37" xfId="0" applyFont="1" applyBorder="1" applyAlignment="1" applyProtection="1">
      <alignment horizontal="center"/>
      <protection locked="0"/>
    </xf>
    <xf numFmtId="0" fontId="3" fillId="0" borderId="38" xfId="0" applyFont="1" applyBorder="1" applyAlignment="1" applyProtection="1">
      <alignment horizontal="center"/>
      <protection locked="0"/>
    </xf>
    <xf numFmtId="0" fontId="3" fillId="0" borderId="39" xfId="0" applyFont="1" applyBorder="1" applyAlignment="1" applyProtection="1">
      <alignment horizontal="center"/>
      <protection locked="0"/>
    </xf>
    <xf numFmtId="0" fontId="3" fillId="0" borderId="40" xfId="0" applyFont="1" applyBorder="1" applyAlignment="1" applyProtection="1">
      <alignment horizontal="center"/>
      <protection locked="0"/>
    </xf>
    <xf numFmtId="0" fontId="3" fillId="0" borderId="41" xfId="0" applyFont="1" applyBorder="1" applyAlignment="1" applyProtection="1">
      <alignment horizontal="center"/>
      <protection locked="0"/>
    </xf>
    <xf numFmtId="0" fontId="3" fillId="0" borderId="42" xfId="0" applyFont="1" applyBorder="1" applyAlignment="1" applyProtection="1">
      <alignment horizontal="center"/>
      <protection locked="0"/>
    </xf>
    <xf numFmtId="0" fontId="3" fillId="0" borderId="43" xfId="0" applyFont="1" applyBorder="1" applyAlignment="1" applyProtection="1">
      <alignment horizontal="center"/>
      <protection locked="0"/>
    </xf>
    <xf numFmtId="0" fontId="3" fillId="0" borderId="44" xfId="0" applyFont="1" applyBorder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45" xfId="0" applyFont="1" applyBorder="1" applyAlignment="1" applyProtection="1">
      <alignment horizontal="center"/>
      <protection locked="0"/>
    </xf>
    <xf numFmtId="0" fontId="3" fillId="0" borderId="34" xfId="0" applyFont="1" applyBorder="1" applyAlignment="1" applyProtection="1">
      <alignment horizontal="center"/>
      <protection hidden="1"/>
    </xf>
    <xf numFmtId="0" fontId="3" fillId="0" borderId="40" xfId="0" applyFont="1" applyBorder="1" applyAlignment="1" applyProtection="1">
      <alignment horizontal="center"/>
      <protection hidden="1"/>
    </xf>
    <xf numFmtId="0" fontId="3" fillId="0" borderId="46" xfId="0" applyFont="1" applyBorder="1" applyAlignment="1" applyProtection="1">
      <alignment horizontal="center"/>
      <protection hidden="1"/>
    </xf>
    <xf numFmtId="0" fontId="3" fillId="0" borderId="28" xfId="0" applyFont="1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3" fillId="0" borderId="36" xfId="0" applyFont="1" applyBorder="1" applyAlignment="1" applyProtection="1">
      <alignment horizontal="center"/>
      <protection/>
    </xf>
    <xf numFmtId="0" fontId="3" fillId="0" borderId="29" xfId="0" applyFont="1" applyBorder="1" applyAlignment="1" applyProtection="1">
      <alignment horizontal="center"/>
      <protection/>
    </xf>
    <xf numFmtId="0" fontId="3" fillId="0" borderId="37" xfId="0" applyFont="1" applyBorder="1" applyAlignment="1" applyProtection="1">
      <alignment horizontal="center"/>
      <protection/>
    </xf>
    <xf numFmtId="0" fontId="3" fillId="0" borderId="38" xfId="0" applyFont="1" applyBorder="1" applyAlignment="1" applyProtection="1">
      <alignment horizontal="center"/>
      <protection/>
    </xf>
    <xf numFmtId="0" fontId="3" fillId="0" borderId="47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36" xfId="0" applyFont="1" applyBorder="1" applyAlignment="1" applyProtection="1">
      <alignment horizontal="center"/>
      <protection hidden="1"/>
    </xf>
    <xf numFmtId="0" fontId="3" fillId="0" borderId="29" xfId="0" applyFont="1" applyBorder="1" applyAlignment="1" applyProtection="1">
      <alignment horizontal="center"/>
      <protection hidden="1"/>
    </xf>
    <xf numFmtId="0" fontId="3" fillId="0" borderId="37" xfId="0" applyFont="1" applyBorder="1" applyAlignment="1" applyProtection="1">
      <alignment horizontal="center"/>
      <protection hidden="1"/>
    </xf>
    <xf numFmtId="0" fontId="3" fillId="0" borderId="38" xfId="0" applyFont="1" applyBorder="1" applyAlignment="1" applyProtection="1">
      <alignment horizontal="center"/>
      <protection hidden="1"/>
    </xf>
    <xf numFmtId="0" fontId="3" fillId="0" borderId="47" xfId="0" applyFont="1" applyBorder="1" applyAlignment="1" applyProtection="1">
      <alignment horizontal="center"/>
      <protection hidden="1"/>
    </xf>
    <xf numFmtId="0" fontId="3" fillId="0" borderId="41" xfId="0" applyFont="1" applyBorder="1" applyAlignment="1" applyProtection="1">
      <alignment horizontal="center"/>
      <protection hidden="1"/>
    </xf>
    <xf numFmtId="0" fontId="3" fillId="0" borderId="45" xfId="0" applyFont="1" applyBorder="1" applyAlignment="1" applyProtection="1">
      <alignment horizontal="center"/>
      <protection hidden="1"/>
    </xf>
    <xf numFmtId="0" fontId="3" fillId="0" borderId="39" xfId="0" applyFont="1" applyBorder="1" applyAlignment="1" applyProtection="1">
      <alignment horizontal="center"/>
      <protection hidden="1"/>
    </xf>
    <xf numFmtId="0" fontId="6" fillId="0" borderId="0" xfId="0" applyFont="1" applyAlignment="1">
      <alignment/>
    </xf>
    <xf numFmtId="0" fontId="0" fillId="0" borderId="0" xfId="0" applyFont="1" applyAlignment="1">
      <alignment horizontal="left"/>
    </xf>
    <xf numFmtId="0" fontId="3" fillId="0" borderId="0" xfId="0" applyFont="1" applyBorder="1" applyAlignment="1" applyProtection="1">
      <alignment horizontal="center"/>
      <protection locked="0"/>
    </xf>
    <xf numFmtId="0" fontId="48" fillId="0" borderId="0" xfId="42" applyFont="1" applyAlignment="1">
      <alignment horizontal="center"/>
    </xf>
    <xf numFmtId="0" fontId="8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48" xfId="0" applyFont="1" applyBorder="1" applyAlignment="1">
      <alignment horizontal="center"/>
    </xf>
    <xf numFmtId="0" fontId="6" fillId="0" borderId="49" xfId="0" applyFont="1" applyBorder="1" applyAlignment="1">
      <alignment horizontal="center"/>
    </xf>
    <xf numFmtId="165" fontId="0" fillId="0" borderId="48" xfId="0" applyNumberFormat="1" applyBorder="1" applyAlignment="1">
      <alignment horizontal="center"/>
    </xf>
    <xf numFmtId="0" fontId="0" fillId="0" borderId="49" xfId="0" applyBorder="1" applyAlignment="1">
      <alignment horizontal="center"/>
    </xf>
    <xf numFmtId="0" fontId="6" fillId="0" borderId="50" xfId="0" applyFont="1" applyBorder="1" applyAlignment="1">
      <alignment horizontal="center"/>
    </xf>
    <xf numFmtId="0" fontId="6" fillId="0" borderId="51" xfId="0" applyFont="1" applyBorder="1" applyAlignment="1">
      <alignment horizontal="center"/>
    </xf>
    <xf numFmtId="0" fontId="6" fillId="0" borderId="52" xfId="0" applyFont="1" applyBorder="1" applyAlignment="1">
      <alignment horizontal="center"/>
    </xf>
    <xf numFmtId="165" fontId="0" fillId="0" borderId="53" xfId="0" applyNumberFormat="1" applyBorder="1" applyAlignment="1" applyProtection="1">
      <alignment horizontal="center"/>
      <protection locked="0"/>
    </xf>
    <xf numFmtId="0" fontId="0" fillId="0" borderId="49" xfId="0" applyBorder="1" applyAlignment="1" applyProtection="1">
      <alignment horizontal="center"/>
      <protection locked="0"/>
    </xf>
    <xf numFmtId="165" fontId="0" fillId="0" borderId="54" xfId="0" applyNumberFormat="1" applyBorder="1" applyAlignment="1" applyProtection="1">
      <alignment horizontal="center"/>
      <protection locked="0"/>
    </xf>
    <xf numFmtId="0" fontId="0" fillId="0" borderId="55" xfId="0" applyBorder="1" applyAlignment="1" applyProtection="1">
      <alignment horizontal="center"/>
      <protection locked="0"/>
    </xf>
    <xf numFmtId="0" fontId="3" fillId="0" borderId="0" xfId="0" applyFont="1" applyBorder="1" applyAlignment="1">
      <alignment horizontal="left"/>
    </xf>
    <xf numFmtId="0" fontId="7" fillId="0" borderId="56" xfId="0" applyFont="1" applyBorder="1" applyAlignment="1">
      <alignment horizontal="left"/>
    </xf>
    <xf numFmtId="0" fontId="7" fillId="0" borderId="15" xfId="0" applyFont="1" applyBorder="1" applyAlignment="1">
      <alignment horizontal="left"/>
    </xf>
    <xf numFmtId="0" fontId="2" fillId="0" borderId="48" xfId="0" applyFont="1" applyBorder="1" applyAlignment="1">
      <alignment horizontal="center"/>
    </xf>
    <xf numFmtId="0" fontId="2" fillId="0" borderId="57" xfId="0" applyFont="1" applyBorder="1" applyAlignment="1">
      <alignment horizontal="center"/>
    </xf>
    <xf numFmtId="0" fontId="2" fillId="0" borderId="57" xfId="0" applyFont="1" applyBorder="1" applyAlignment="1" applyProtection="1">
      <alignment horizontal="center"/>
      <protection locked="0"/>
    </xf>
    <xf numFmtId="0" fontId="2" fillId="0" borderId="49" xfId="0" applyFont="1" applyBorder="1" applyAlignment="1" applyProtection="1">
      <alignment horizontal="center"/>
      <protection locked="0"/>
    </xf>
    <xf numFmtId="0" fontId="7" fillId="0" borderId="58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2" fillId="0" borderId="36" xfId="0" applyFont="1" applyBorder="1" applyAlignment="1">
      <alignment horizontal="left"/>
    </xf>
    <xf numFmtId="0" fontId="2" fillId="0" borderId="28" xfId="0" applyFont="1" applyBorder="1" applyAlignment="1">
      <alignment horizontal="left"/>
    </xf>
    <xf numFmtId="0" fontId="2" fillId="0" borderId="29" xfId="0" applyFont="1" applyBorder="1" applyAlignment="1">
      <alignment horizontal="left"/>
    </xf>
    <xf numFmtId="0" fontId="2" fillId="0" borderId="45" xfId="0" applyFont="1" applyBorder="1" applyAlignment="1">
      <alignment horizontal="left"/>
    </xf>
    <xf numFmtId="0" fontId="2" fillId="0" borderId="34" xfId="0" applyFont="1" applyBorder="1" applyAlignment="1">
      <alignment horizontal="left"/>
    </xf>
    <xf numFmtId="0" fontId="2" fillId="0" borderId="38" xfId="0" applyFont="1" applyBorder="1" applyAlignment="1">
      <alignment horizontal="left"/>
    </xf>
    <xf numFmtId="0" fontId="2" fillId="0" borderId="59" xfId="0" applyFont="1" applyBorder="1" applyAlignment="1">
      <alignment horizontal="left"/>
    </xf>
    <xf numFmtId="0" fontId="2" fillId="0" borderId="60" xfId="0" applyFont="1" applyBorder="1" applyAlignment="1">
      <alignment horizontal="left"/>
    </xf>
    <xf numFmtId="0" fontId="2" fillId="0" borderId="61" xfId="0" applyFont="1" applyBorder="1" applyAlignment="1">
      <alignment horizontal="left"/>
    </xf>
    <xf numFmtId="0" fontId="4" fillId="0" borderId="62" xfId="0" applyFont="1" applyBorder="1" applyAlignment="1" applyProtection="1">
      <alignment horizontal="center"/>
      <protection locked="0"/>
    </xf>
    <xf numFmtId="0" fontId="4" fillId="0" borderId="63" xfId="0" applyFont="1" applyBorder="1" applyAlignment="1" applyProtection="1">
      <alignment horizontal="center"/>
      <protection locked="0"/>
    </xf>
    <xf numFmtId="0" fontId="4" fillId="0" borderId="64" xfId="0" applyFont="1" applyBorder="1" applyAlignment="1" applyProtection="1">
      <alignment horizontal="center"/>
      <protection locked="0"/>
    </xf>
    <xf numFmtId="0" fontId="2" fillId="0" borderId="65" xfId="0" applyFont="1" applyBorder="1" applyAlignment="1" applyProtection="1">
      <alignment horizontal="center"/>
      <protection locked="0"/>
    </xf>
    <xf numFmtId="0" fontId="2" fillId="0" borderId="66" xfId="0" applyFont="1" applyBorder="1" applyAlignment="1" applyProtection="1">
      <alignment horizontal="center"/>
      <protection locked="0"/>
    </xf>
    <xf numFmtId="0" fontId="2" fillId="0" borderId="67" xfId="0" applyFont="1" applyBorder="1" applyAlignment="1" applyProtection="1">
      <alignment horizontal="center"/>
      <protection locked="0"/>
    </xf>
    <xf numFmtId="0" fontId="4" fillId="0" borderId="65" xfId="0" applyFont="1" applyBorder="1" applyAlignment="1" applyProtection="1">
      <alignment horizontal="center"/>
      <protection locked="0"/>
    </xf>
    <xf numFmtId="0" fontId="4" fillId="0" borderId="66" xfId="0" applyFont="1" applyBorder="1" applyAlignment="1" applyProtection="1">
      <alignment horizontal="center"/>
      <protection locked="0"/>
    </xf>
    <xf numFmtId="0" fontId="4" fillId="0" borderId="67" xfId="0" applyFont="1" applyBorder="1" applyAlignment="1" applyProtection="1">
      <alignment horizontal="center"/>
      <protection locked="0"/>
    </xf>
    <xf numFmtId="0" fontId="2" fillId="0" borderId="58" xfId="0" applyFont="1" applyBorder="1" applyAlignment="1" applyProtection="1">
      <alignment horizontal="center"/>
      <protection locked="0"/>
    </xf>
    <xf numFmtId="0" fontId="2" fillId="0" borderId="13" xfId="0" applyFont="1" applyBorder="1" applyAlignment="1" applyProtection="1">
      <alignment horizontal="center"/>
      <protection locked="0"/>
    </xf>
    <xf numFmtId="0" fontId="2" fillId="0" borderId="14" xfId="0" applyFont="1" applyBorder="1" applyAlignment="1" applyProtection="1">
      <alignment horizontal="center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171450</xdr:colOff>
      <xdr:row>0</xdr:row>
      <xdr:rowOff>85725</xdr:rowOff>
    </xdr:from>
    <xdr:to>
      <xdr:col>8</xdr:col>
      <xdr:colOff>66675</xdr:colOff>
      <xdr:row>0</xdr:row>
      <xdr:rowOff>809625</xdr:rowOff>
    </xdr:to>
    <xdr:pic>
      <xdr:nvPicPr>
        <xdr:cNvPr id="1" name="Рисунок 36" descr="мебельная фабрик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3475" y="85725"/>
          <a:ext cx="31813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&#1084;&#1092;-&#1080;&#1085;&#1090;&#1077;&#1088;&#1100;&#1077;&#1088;.&#1088;&#1092;/" TargetMode="External" /><Relationship Id="rId2" Type="http://schemas.openxmlformats.org/officeDocument/2006/relationships/hyperlink" Target="http://www.i-k.su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O73"/>
  <sheetViews>
    <sheetView tabSelected="1" zoomScalePageLayoutView="0" workbookViewId="0" topLeftCell="A1">
      <selection activeCell="D11" sqref="D11:K11"/>
    </sheetView>
  </sheetViews>
  <sheetFormatPr defaultColWidth="9.140625" defaultRowHeight="12.75"/>
  <cols>
    <col min="1" max="1" width="3.421875" style="0" customWidth="1"/>
    <col min="2" max="2" width="11.00390625" style="0" customWidth="1"/>
    <col min="3" max="3" width="9.8515625" style="0" customWidth="1"/>
    <col min="4" max="4" width="7.57421875" style="0" customWidth="1"/>
    <col min="5" max="5" width="7.8515625" style="0" customWidth="1"/>
    <col min="6" max="6" width="8.7109375" style="0" customWidth="1"/>
    <col min="7" max="7" width="8.140625" style="0" customWidth="1"/>
    <col min="8" max="8" width="7.140625" style="0" customWidth="1"/>
    <col min="9" max="9" width="8.8515625" style="0" customWidth="1"/>
    <col min="10" max="10" width="9.28125" style="0" customWidth="1"/>
    <col min="11" max="11" width="8.00390625" style="0" customWidth="1"/>
    <col min="12" max="20" width="8.00390625" style="0" hidden="1" customWidth="1"/>
    <col min="21" max="23" width="7.57421875" style="0" hidden="1" customWidth="1"/>
    <col min="24" max="25" width="9.140625" style="0" hidden="1" customWidth="1"/>
    <col min="26" max="26" width="11.140625" style="0" hidden="1" customWidth="1"/>
    <col min="27" max="27" width="11.00390625" style="0" hidden="1" customWidth="1"/>
    <col min="28" max="28" width="11.28125" style="0" hidden="1" customWidth="1"/>
    <col min="29" max="30" width="10.421875" style="0" hidden="1" customWidth="1"/>
    <col min="31" max="31" width="9.8515625" style="0" hidden="1" customWidth="1"/>
    <col min="32" max="32" width="8.57421875" style="0" hidden="1" customWidth="1"/>
    <col min="33" max="33" width="9.00390625" style="0" hidden="1" customWidth="1"/>
    <col min="34" max="34" width="8.28125" style="0" hidden="1" customWidth="1"/>
    <col min="35" max="35" width="2.8515625" style="0" hidden="1" customWidth="1"/>
    <col min="36" max="36" width="5.7109375" style="0" hidden="1" customWidth="1"/>
    <col min="37" max="37" width="4.421875" style="26" hidden="1" customWidth="1"/>
    <col min="38" max="38" width="12.00390625" style="26" hidden="1" customWidth="1"/>
    <col min="39" max="39" width="10.140625" style="26" hidden="1" customWidth="1"/>
    <col min="40" max="41" width="9.140625" style="26" hidden="1" customWidth="1"/>
    <col min="42" max="42" width="7.421875" style="26" hidden="1" customWidth="1"/>
    <col min="43" max="44" width="9.140625" style="26" hidden="1" customWidth="1"/>
    <col min="45" max="46" width="6.28125" style="26" hidden="1" customWidth="1"/>
    <col min="47" max="47" width="9.140625" style="26" hidden="1" customWidth="1"/>
    <col min="48" max="48" width="8.57421875" style="26" hidden="1" customWidth="1"/>
    <col min="49" max="49" width="6.7109375" style="26" hidden="1" customWidth="1"/>
    <col min="50" max="50" width="5.28125" style="26" hidden="1" customWidth="1"/>
    <col min="51" max="52" width="2.421875" style="26" hidden="1" customWidth="1"/>
    <col min="53" max="53" width="6.00390625" style="26" hidden="1" customWidth="1"/>
    <col min="54" max="55" width="9.140625" style="0" hidden="1" customWidth="1"/>
    <col min="56" max="56" width="15.00390625" style="0" hidden="1" customWidth="1"/>
    <col min="57" max="57" width="6.7109375" style="1" hidden="1" customWidth="1"/>
    <col min="58" max="59" width="9.140625" style="0" hidden="1" customWidth="1"/>
    <col min="60" max="60" width="10.8515625" style="0" hidden="1" customWidth="1"/>
    <col min="61" max="62" width="9.140625" style="0" hidden="1" customWidth="1"/>
    <col min="63" max="63" width="9.140625" style="0" customWidth="1"/>
  </cols>
  <sheetData>
    <row r="1" ht="71.25" customHeight="1"/>
    <row r="2" spans="1:11" ht="15.75">
      <c r="A2" s="90" t="s">
        <v>36</v>
      </c>
      <c r="B2" s="90"/>
      <c r="C2" s="90"/>
      <c r="D2" s="90"/>
      <c r="E2" s="90"/>
      <c r="F2" s="90"/>
      <c r="G2" s="90"/>
      <c r="H2" s="90"/>
      <c r="I2" s="90"/>
      <c r="J2" s="90"/>
      <c r="K2" s="90"/>
    </row>
    <row r="3" spans="1:33" ht="16.5">
      <c r="A3" s="90" t="s">
        <v>37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</row>
    <row r="4" spans="1:33" ht="16.5">
      <c r="A4" s="90" t="s">
        <v>38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</row>
    <row r="5" spans="1:33" ht="16.5">
      <c r="A5" s="90" t="s">
        <v>39</v>
      </c>
      <c r="B5" s="90"/>
      <c r="C5" s="90"/>
      <c r="D5" s="90"/>
      <c r="E5" s="90"/>
      <c r="F5" s="90"/>
      <c r="G5" s="90"/>
      <c r="H5" s="90"/>
      <c r="I5" s="90"/>
      <c r="J5" s="90"/>
      <c r="K5" s="90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</row>
    <row r="6" spans="1:33" ht="16.5">
      <c r="A6" s="90" t="s">
        <v>40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</row>
    <row r="7" spans="1:11" ht="15.75">
      <c r="A7" s="89" t="s">
        <v>41</v>
      </c>
      <c r="B7" s="90"/>
      <c r="C7" s="90"/>
      <c r="D7" s="90"/>
      <c r="E7" s="90"/>
      <c r="F7" s="90"/>
      <c r="G7" s="90"/>
      <c r="H7" s="90"/>
      <c r="I7" s="90"/>
      <c r="J7" s="90"/>
      <c r="K7" s="90"/>
    </row>
    <row r="8" spans="1:27" ht="16.5" customHeight="1">
      <c r="A8" s="89" t="s">
        <v>42</v>
      </c>
      <c r="B8" s="89"/>
      <c r="C8" s="89"/>
      <c r="D8" s="89"/>
      <c r="E8" s="89"/>
      <c r="F8" s="89"/>
      <c r="G8" s="89"/>
      <c r="H8" s="89"/>
      <c r="I8" s="89"/>
      <c r="J8" s="89"/>
      <c r="K8" s="89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9" spans="2:23" ht="19.5" thickBot="1">
      <c r="B9" s="92" t="s">
        <v>4</v>
      </c>
      <c r="C9" s="92"/>
      <c r="D9" s="92"/>
      <c r="E9" s="92"/>
      <c r="F9" s="92"/>
      <c r="G9" s="92"/>
      <c r="H9" s="92"/>
      <c r="I9" s="92"/>
      <c r="J9" s="92"/>
      <c r="K9" s="92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</row>
    <row r="10" spans="2:23" ht="3.75" customHeight="1" hidden="1" thickBot="1"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</row>
    <row r="11" spans="1:67" ht="15.75" customHeight="1" thickBot="1">
      <c r="A11" s="113" t="s">
        <v>0</v>
      </c>
      <c r="B11" s="114"/>
      <c r="C11" s="115"/>
      <c r="D11" s="122"/>
      <c r="E11" s="123"/>
      <c r="F11" s="123"/>
      <c r="G11" s="123"/>
      <c r="H11" s="123"/>
      <c r="I11" s="123"/>
      <c r="J11" s="123"/>
      <c r="K11" s="124"/>
      <c r="L11" s="70"/>
      <c r="M11" s="70"/>
      <c r="N11" s="70"/>
      <c r="O11" s="70"/>
      <c r="P11" s="70"/>
      <c r="Q11" s="70"/>
      <c r="R11" s="70"/>
      <c r="S11" s="70"/>
      <c r="T11" s="70"/>
      <c r="U11" s="29"/>
      <c r="AE11" s="11"/>
      <c r="AF11" s="11"/>
      <c r="AG11" s="11"/>
      <c r="BL11" s="93" t="s">
        <v>6</v>
      </c>
      <c r="BM11" s="97"/>
      <c r="BN11" s="100">
        <v>860</v>
      </c>
      <c r="BO11" s="101"/>
    </row>
    <row r="12" spans="1:67" ht="15.75" customHeight="1" thickBot="1">
      <c r="A12" s="116" t="s">
        <v>25</v>
      </c>
      <c r="B12" s="117"/>
      <c r="C12" s="118"/>
      <c r="D12" s="125"/>
      <c r="E12" s="126"/>
      <c r="F12" s="126"/>
      <c r="G12" s="126"/>
      <c r="H12" s="126"/>
      <c r="I12" s="126"/>
      <c r="J12" s="126"/>
      <c r="K12" s="127"/>
      <c r="L12" s="71"/>
      <c r="M12" s="71"/>
      <c r="N12" s="71"/>
      <c r="O12" s="71"/>
      <c r="P12" s="71"/>
      <c r="Q12" s="71"/>
      <c r="R12" s="71"/>
      <c r="S12" s="71"/>
      <c r="T12" s="71"/>
      <c r="U12" s="22"/>
      <c r="AE12" s="11"/>
      <c r="AF12" s="11"/>
      <c r="AG12" s="11"/>
      <c r="BL12" s="98" t="s">
        <v>21</v>
      </c>
      <c r="BM12" s="99"/>
      <c r="BN12" s="102">
        <v>30</v>
      </c>
      <c r="BO12" s="103"/>
    </row>
    <row r="13" spans="1:67" ht="15.75" customHeight="1" thickBot="1">
      <c r="A13" s="116" t="s">
        <v>1</v>
      </c>
      <c r="B13" s="117"/>
      <c r="C13" s="118"/>
      <c r="D13" s="125"/>
      <c r="E13" s="126"/>
      <c r="F13" s="126"/>
      <c r="G13" s="126"/>
      <c r="H13" s="126"/>
      <c r="I13" s="126"/>
      <c r="J13" s="126"/>
      <c r="K13" s="127"/>
      <c r="L13" s="71"/>
      <c r="M13" s="71"/>
      <c r="N13" s="71"/>
      <c r="O13" s="71"/>
      <c r="P13" s="71"/>
      <c r="Q13" s="71"/>
      <c r="R13" s="71"/>
      <c r="S13" s="71"/>
      <c r="T13" s="71"/>
      <c r="U13" s="22"/>
      <c r="AE13" s="11"/>
      <c r="AF13" s="11"/>
      <c r="AG13" s="11"/>
      <c r="BL13" s="93" t="s">
        <v>7</v>
      </c>
      <c r="BM13" s="94"/>
      <c r="BN13" s="95">
        <f>(K63*BN11)+((D64+D65)*BN12)</f>
        <v>0</v>
      </c>
      <c r="BO13" s="96"/>
    </row>
    <row r="14" spans="1:25" ht="15.75" customHeight="1">
      <c r="A14" s="116" t="s">
        <v>5</v>
      </c>
      <c r="B14" s="117"/>
      <c r="C14" s="118"/>
      <c r="D14" s="128"/>
      <c r="E14" s="129"/>
      <c r="F14" s="129"/>
      <c r="G14" s="129"/>
      <c r="H14" s="129"/>
      <c r="I14" s="129"/>
      <c r="J14" s="129"/>
      <c r="K14" s="130"/>
      <c r="L14" s="70"/>
      <c r="M14" s="70"/>
      <c r="N14" s="70"/>
      <c r="O14" s="70"/>
      <c r="P14" s="70"/>
      <c r="Q14" s="70"/>
      <c r="R14" s="70"/>
      <c r="S14" s="70"/>
      <c r="T14" s="70"/>
      <c r="U14" s="29"/>
      <c r="V14" s="29"/>
      <c r="W14" s="29"/>
      <c r="X14" s="10" t="s">
        <v>10</v>
      </c>
      <c r="Y14" s="10"/>
    </row>
    <row r="15" spans="1:23" ht="15.75" customHeight="1">
      <c r="A15" s="116" t="s">
        <v>28</v>
      </c>
      <c r="B15" s="117"/>
      <c r="C15" s="118"/>
      <c r="D15" s="128"/>
      <c r="E15" s="129"/>
      <c r="F15" s="129"/>
      <c r="G15" s="129"/>
      <c r="H15" s="129"/>
      <c r="I15" s="129"/>
      <c r="J15" s="129"/>
      <c r="K15" s="130"/>
      <c r="L15" s="70"/>
      <c r="M15" s="70"/>
      <c r="N15" s="70"/>
      <c r="O15" s="70"/>
      <c r="P15" s="70"/>
      <c r="Q15" s="70"/>
      <c r="R15" s="70"/>
      <c r="S15" s="70"/>
      <c r="T15" s="70"/>
      <c r="U15" s="29"/>
      <c r="V15" s="29"/>
      <c r="W15" s="29"/>
    </row>
    <row r="16" spans="1:23" ht="15.75" customHeight="1" thickBot="1">
      <c r="A16" s="119" t="s">
        <v>29</v>
      </c>
      <c r="B16" s="120"/>
      <c r="C16" s="121"/>
      <c r="D16" s="131"/>
      <c r="E16" s="132"/>
      <c r="F16" s="132"/>
      <c r="G16" s="132"/>
      <c r="H16" s="132"/>
      <c r="I16" s="132"/>
      <c r="J16" s="132"/>
      <c r="K16" s="133"/>
      <c r="L16" s="71"/>
      <c r="M16" s="71"/>
      <c r="N16" s="71"/>
      <c r="O16" s="71"/>
      <c r="P16" s="71"/>
      <c r="Q16" s="71"/>
      <c r="R16" s="71"/>
      <c r="S16" s="71"/>
      <c r="T16" s="71"/>
      <c r="U16" s="22"/>
      <c r="V16" s="22"/>
      <c r="W16" s="22"/>
    </row>
    <row r="17" spans="1:23" ht="16.5" thickBot="1">
      <c r="A17" s="107" t="s">
        <v>26</v>
      </c>
      <c r="B17" s="108"/>
      <c r="C17" s="109"/>
      <c r="D17" s="109"/>
      <c r="E17" s="110"/>
      <c r="F17" s="107" t="s">
        <v>30</v>
      </c>
      <c r="G17" s="108"/>
      <c r="H17" s="108"/>
      <c r="I17" s="109"/>
      <c r="J17" s="109"/>
      <c r="K17" s="110"/>
      <c r="L17" s="71"/>
      <c r="M17" s="71"/>
      <c r="N17" s="71"/>
      <c r="O17" s="71"/>
      <c r="P17" s="71"/>
      <c r="Q17" s="71"/>
      <c r="R17" s="71"/>
      <c r="S17" s="71"/>
      <c r="T17" s="71"/>
      <c r="U17" s="22"/>
      <c r="V17" s="22"/>
      <c r="W17" s="22"/>
    </row>
    <row r="18" spans="1:40" ht="27" customHeight="1" thickBot="1">
      <c r="A18" s="24" t="s">
        <v>15</v>
      </c>
      <c r="B18" s="38" t="s">
        <v>18</v>
      </c>
      <c r="C18" s="23" t="s">
        <v>19</v>
      </c>
      <c r="D18" s="16" t="s">
        <v>3</v>
      </c>
      <c r="E18" s="17" t="s">
        <v>16</v>
      </c>
      <c r="F18" s="15" t="s">
        <v>17</v>
      </c>
      <c r="G18" s="15" t="s">
        <v>20</v>
      </c>
      <c r="H18" s="16" t="s">
        <v>24</v>
      </c>
      <c r="I18" s="27" t="s">
        <v>22</v>
      </c>
      <c r="J18" s="27" t="s">
        <v>23</v>
      </c>
      <c r="K18" s="35" t="s">
        <v>2</v>
      </c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Z18" s="10"/>
      <c r="AA18" s="10" t="s">
        <v>31</v>
      </c>
      <c r="AB18" s="10" t="s">
        <v>31</v>
      </c>
      <c r="AC18" s="86" t="s">
        <v>31</v>
      </c>
      <c r="AD18" s="10" t="s">
        <v>31</v>
      </c>
      <c r="AE18" s="10" t="s">
        <v>32</v>
      </c>
      <c r="AF18" s="10" t="s">
        <v>32</v>
      </c>
      <c r="AG18" s="10" t="s">
        <v>32</v>
      </c>
      <c r="AH18" s="10" t="s">
        <v>32</v>
      </c>
      <c r="AL18" s="87" t="s">
        <v>33</v>
      </c>
      <c r="AM18" s="87" t="s">
        <v>34</v>
      </c>
      <c r="AN18" s="87" t="s">
        <v>35</v>
      </c>
    </row>
    <row r="19" spans="1:64" ht="13.5" thickBot="1">
      <c r="A19" s="43">
        <v>1</v>
      </c>
      <c r="B19" s="62"/>
      <c r="C19" s="63"/>
      <c r="D19" s="64"/>
      <c r="E19" s="54"/>
      <c r="F19" s="46"/>
      <c r="G19" s="46"/>
      <c r="H19" s="47"/>
      <c r="I19" s="60"/>
      <c r="J19" s="60"/>
      <c r="K19" s="36">
        <f aca="true" t="shared" si="0" ref="K19:K62">B19*C19*D19*0.000001</f>
        <v>0</v>
      </c>
      <c r="L19" s="72">
        <f aca="true" t="shared" si="1" ref="L19:L63">IF(E19=0.4,1,0)</f>
        <v>0</v>
      </c>
      <c r="M19" s="73">
        <f aca="true" t="shared" si="2" ref="M19:M63">IF(E19=2,1,0)</f>
        <v>0</v>
      </c>
      <c r="N19" s="78">
        <f aca="true" t="shared" si="3" ref="N19:N63">IF(F19=0.4,1,0)</f>
        <v>0</v>
      </c>
      <c r="O19" s="79">
        <f aca="true" t="shared" si="4" ref="O19:O63">IF(F19=2,1,0)</f>
        <v>0</v>
      </c>
      <c r="P19" s="78">
        <f aca="true" t="shared" si="5" ref="P19:P63">IF(G19=0.4,1,0)</f>
        <v>0</v>
      </c>
      <c r="Q19" s="79">
        <f aca="true" t="shared" si="6" ref="Q19:Q63">IF(G19=2,1,0)</f>
        <v>0</v>
      </c>
      <c r="R19" s="68">
        <f aca="true" t="shared" si="7" ref="R19:R63">IF(H19=0.4,1,0)</f>
        <v>0</v>
      </c>
      <c r="S19" s="69">
        <f aca="true" t="shared" si="8" ref="S19:S63">IF(H19=2,1,0)</f>
        <v>0</v>
      </c>
      <c r="T19" s="69">
        <f aca="true" t="shared" si="9" ref="T19:T63">((B19*(L19+N19))+(C19*(P19+R19)))*D19/1000</f>
        <v>0</v>
      </c>
      <c r="U19" s="69">
        <f aca="true" t="shared" si="10" ref="U19:U63">(((M19+O19)*B19)+((Q19+S19)*C19))*D19/1000</f>
        <v>0</v>
      </c>
      <c r="V19" s="7"/>
      <c r="W19" s="7"/>
      <c r="AA19" s="32">
        <f aca="true" t="shared" si="11" ref="AA19:AA62">IF(E19=0.4,0.001,0)</f>
        <v>0</v>
      </c>
      <c r="AB19" s="32">
        <f aca="true" t="shared" si="12" ref="AB19:AB62">IF(F19=0.4,0.001,0)</f>
        <v>0</v>
      </c>
      <c r="AC19" s="32">
        <f aca="true" t="shared" si="13" ref="AC19:AC62">IF(G19=0.4,0.001,0)</f>
        <v>0</v>
      </c>
      <c r="AD19" s="32">
        <f aca="true" t="shared" si="14" ref="AD19:AD62">IF(H19=0.4,0.001,0)</f>
        <v>0</v>
      </c>
      <c r="AE19" s="32">
        <f aca="true" t="shared" si="15" ref="AE19:AE62">IF(E19&lt;2,0,2)</f>
        <v>0</v>
      </c>
      <c r="AF19" s="32">
        <f aca="true" t="shared" si="16" ref="AF19:AF62">IF(F19&lt;2,0,2)</f>
        <v>0</v>
      </c>
      <c r="AG19" s="32">
        <f aca="true" t="shared" si="17" ref="AG19:AG62">IF(G19&lt;2,0,2)</f>
        <v>0</v>
      </c>
      <c r="AH19" s="32">
        <f aca="true" t="shared" si="18" ref="AH19:AH62">IF(H19&lt;2,0,2)</f>
        <v>0</v>
      </c>
      <c r="AI19" s="31"/>
      <c r="AJ19" s="31"/>
      <c r="AK19" s="33">
        <f>A19</f>
        <v>1</v>
      </c>
      <c r="AL19" s="33">
        <f>B19</f>
        <v>0</v>
      </c>
      <c r="AM19" s="33">
        <f>C19</f>
        <v>0</v>
      </c>
      <c r="AN19" s="33">
        <f>D19</f>
        <v>0</v>
      </c>
      <c r="AO19" s="33" t="s">
        <v>11</v>
      </c>
      <c r="AP19" s="33"/>
      <c r="AQ19" s="33"/>
      <c r="AR19" s="33">
        <f>AA19+AE19</f>
        <v>0</v>
      </c>
      <c r="AS19" s="33"/>
      <c r="AT19" s="33"/>
      <c r="AU19" s="33">
        <f>AB19+AF19</f>
        <v>0</v>
      </c>
      <c r="AV19" s="33"/>
      <c r="AW19" s="33"/>
      <c r="AX19" s="33">
        <f>AG19+AC19</f>
        <v>0</v>
      </c>
      <c r="AY19" s="33"/>
      <c r="AZ19" s="33"/>
      <c r="BA19" s="33">
        <f>AH19+AD19</f>
        <v>0</v>
      </c>
      <c r="BB19" s="31">
        <f aca="true" t="shared" si="19" ref="BB19:BB62">IF(I19&gt;0,1,0)</f>
        <v>0</v>
      </c>
      <c r="BC19" s="31">
        <f aca="true" t="shared" si="20" ref="BC19:BC62">IF(J19&gt;0,1,0)</f>
        <v>0</v>
      </c>
      <c r="BD19" s="31">
        <f>BB19+BC19</f>
        <v>0</v>
      </c>
      <c r="BE19" s="34">
        <f>IF(BD19&gt;0,"Паз.","")</f>
      </c>
      <c r="BF19" s="4"/>
      <c r="BG19" s="4"/>
      <c r="BH19" s="4"/>
      <c r="BI19" s="4"/>
      <c r="BJ19" s="4"/>
      <c r="BK19" s="4"/>
      <c r="BL19" s="4"/>
    </row>
    <row r="20" spans="1:64" ht="13.5" thickBot="1">
      <c r="A20" s="44">
        <v>2</v>
      </c>
      <c r="B20" s="65"/>
      <c r="C20" s="52"/>
      <c r="D20" s="56"/>
      <c r="E20" s="55"/>
      <c r="F20" s="49"/>
      <c r="G20" s="52"/>
      <c r="H20" s="56"/>
      <c r="I20" s="61"/>
      <c r="J20" s="61"/>
      <c r="K20" s="37">
        <f t="shared" si="0"/>
        <v>0</v>
      </c>
      <c r="L20" s="74">
        <f t="shared" si="1"/>
        <v>0</v>
      </c>
      <c r="M20" s="75">
        <f t="shared" si="2"/>
        <v>0</v>
      </c>
      <c r="N20" s="80">
        <f t="shared" si="3"/>
        <v>0</v>
      </c>
      <c r="O20" s="81">
        <f t="shared" si="4"/>
        <v>0</v>
      </c>
      <c r="P20" s="84">
        <f t="shared" si="5"/>
        <v>0</v>
      </c>
      <c r="Q20" s="81">
        <f t="shared" si="6"/>
        <v>0</v>
      </c>
      <c r="R20" s="68">
        <f t="shared" si="7"/>
        <v>0</v>
      </c>
      <c r="S20" s="66">
        <f t="shared" si="8"/>
        <v>0</v>
      </c>
      <c r="T20" s="69">
        <f t="shared" si="9"/>
        <v>0</v>
      </c>
      <c r="U20" s="69">
        <f t="shared" si="10"/>
        <v>0</v>
      </c>
      <c r="V20" s="7"/>
      <c r="W20" s="7"/>
      <c r="AA20" s="32">
        <f t="shared" si="11"/>
        <v>0</v>
      </c>
      <c r="AB20" s="32">
        <f t="shared" si="12"/>
        <v>0</v>
      </c>
      <c r="AC20" s="32">
        <f t="shared" si="13"/>
        <v>0</v>
      </c>
      <c r="AD20" s="32">
        <f t="shared" si="14"/>
        <v>0</v>
      </c>
      <c r="AE20" s="32">
        <f t="shared" si="15"/>
        <v>0</v>
      </c>
      <c r="AF20" s="32">
        <f t="shared" si="16"/>
        <v>0</v>
      </c>
      <c r="AG20" s="32">
        <f t="shared" si="17"/>
        <v>0</v>
      </c>
      <c r="AH20" s="32">
        <f t="shared" si="18"/>
        <v>0</v>
      </c>
      <c r="AI20" s="31"/>
      <c r="AJ20" s="31"/>
      <c r="AK20" s="33">
        <f aca="true" t="shared" si="21" ref="AK20:AK62">A20</f>
        <v>2</v>
      </c>
      <c r="AL20" s="33">
        <f aca="true" t="shared" si="22" ref="AL20:AL63">B20</f>
        <v>0</v>
      </c>
      <c r="AM20" s="33">
        <f aca="true" t="shared" si="23" ref="AM20:AM63">C20</f>
        <v>0</v>
      </c>
      <c r="AN20" s="33">
        <f aca="true" t="shared" si="24" ref="AN20:AN62">D20</f>
        <v>0</v>
      </c>
      <c r="AO20" s="33" t="s">
        <v>11</v>
      </c>
      <c r="AP20" s="33"/>
      <c r="AQ20" s="33"/>
      <c r="AR20" s="33">
        <f aca="true" t="shared" si="25" ref="AR20:AR62">AA20+AE20</f>
        <v>0</v>
      </c>
      <c r="AS20" s="33"/>
      <c r="AT20" s="33"/>
      <c r="AU20" s="33">
        <f aca="true" t="shared" si="26" ref="AU20:AU62">AB20+AF20</f>
        <v>0</v>
      </c>
      <c r="AV20" s="33"/>
      <c r="AW20" s="33"/>
      <c r="AX20" s="33">
        <f aca="true" t="shared" si="27" ref="AX20:AX62">AG20+AC20</f>
        <v>0</v>
      </c>
      <c r="AY20" s="33"/>
      <c r="AZ20" s="33"/>
      <c r="BA20" s="33">
        <f aca="true" t="shared" si="28" ref="BA20:BA62">AH20+AD20</f>
        <v>0</v>
      </c>
      <c r="BB20" s="31">
        <f t="shared" si="19"/>
        <v>0</v>
      </c>
      <c r="BC20" s="31">
        <f t="shared" si="20"/>
        <v>0</v>
      </c>
      <c r="BD20" s="31">
        <f aca="true" t="shared" si="29" ref="BD20:BD62">BB20+BC20</f>
        <v>0</v>
      </c>
      <c r="BE20" s="34">
        <f aca="true" t="shared" si="30" ref="BE20:BE62">IF(BD20&gt;0,"Паз.","")</f>
      </c>
      <c r="BF20" s="4">
        <f aca="true" t="shared" si="31" ref="BF20:BF63">IF(BE20="Паз.","Паз.","")</f>
      </c>
      <c r="BG20" s="4"/>
      <c r="BH20" s="4"/>
      <c r="BI20" s="4"/>
      <c r="BJ20" s="4"/>
      <c r="BK20" s="4"/>
      <c r="BL20" s="4"/>
    </row>
    <row r="21" spans="1:64" ht="13.5" thickBot="1">
      <c r="A21" s="44">
        <v>3</v>
      </c>
      <c r="B21" s="48"/>
      <c r="C21" s="49"/>
      <c r="D21" s="50"/>
      <c r="E21" s="55"/>
      <c r="F21" s="49"/>
      <c r="G21" s="52"/>
      <c r="H21" s="56"/>
      <c r="I21" s="61"/>
      <c r="J21" s="61"/>
      <c r="K21" s="37">
        <f t="shared" si="0"/>
        <v>0</v>
      </c>
      <c r="L21" s="74">
        <f t="shared" si="1"/>
        <v>0</v>
      </c>
      <c r="M21" s="75">
        <f t="shared" si="2"/>
        <v>0</v>
      </c>
      <c r="N21" s="80">
        <f t="shared" si="3"/>
        <v>0</v>
      </c>
      <c r="O21" s="81">
        <f t="shared" si="4"/>
        <v>0</v>
      </c>
      <c r="P21" s="84">
        <f t="shared" si="5"/>
        <v>0</v>
      </c>
      <c r="Q21" s="81">
        <f t="shared" si="6"/>
        <v>0</v>
      </c>
      <c r="R21" s="68">
        <f t="shared" si="7"/>
        <v>0</v>
      </c>
      <c r="S21" s="66">
        <f t="shared" si="8"/>
        <v>0</v>
      </c>
      <c r="T21" s="69">
        <f t="shared" si="9"/>
        <v>0</v>
      </c>
      <c r="U21" s="69">
        <f t="shared" si="10"/>
        <v>0</v>
      </c>
      <c r="V21" s="7"/>
      <c r="W21" s="7"/>
      <c r="AA21" s="32">
        <f t="shared" si="11"/>
        <v>0</v>
      </c>
      <c r="AB21" s="32">
        <f t="shared" si="12"/>
        <v>0</v>
      </c>
      <c r="AC21" s="32">
        <f t="shared" si="13"/>
        <v>0</v>
      </c>
      <c r="AD21" s="32">
        <f t="shared" si="14"/>
        <v>0</v>
      </c>
      <c r="AE21" s="32">
        <f t="shared" si="15"/>
        <v>0</v>
      </c>
      <c r="AF21" s="32">
        <f t="shared" si="16"/>
        <v>0</v>
      </c>
      <c r="AG21" s="32">
        <f t="shared" si="17"/>
        <v>0</v>
      </c>
      <c r="AH21" s="32">
        <f t="shared" si="18"/>
        <v>0</v>
      </c>
      <c r="AI21" s="31"/>
      <c r="AJ21" s="31"/>
      <c r="AK21" s="33">
        <f t="shared" si="21"/>
        <v>3</v>
      </c>
      <c r="AL21" s="33">
        <f t="shared" si="22"/>
        <v>0</v>
      </c>
      <c r="AM21" s="33">
        <f t="shared" si="23"/>
        <v>0</v>
      </c>
      <c r="AN21" s="33">
        <f t="shared" si="24"/>
        <v>0</v>
      </c>
      <c r="AO21" s="33" t="s">
        <v>11</v>
      </c>
      <c r="AP21" s="33"/>
      <c r="AQ21" s="33"/>
      <c r="AR21" s="33">
        <f t="shared" si="25"/>
        <v>0</v>
      </c>
      <c r="AS21" s="33"/>
      <c r="AT21" s="33"/>
      <c r="AU21" s="33">
        <f t="shared" si="26"/>
        <v>0</v>
      </c>
      <c r="AV21" s="33"/>
      <c r="AW21" s="33"/>
      <c r="AX21" s="33">
        <f t="shared" si="27"/>
        <v>0</v>
      </c>
      <c r="AY21" s="33"/>
      <c r="AZ21" s="33"/>
      <c r="BA21" s="33">
        <f t="shared" si="28"/>
        <v>0</v>
      </c>
      <c r="BB21" s="31">
        <f t="shared" si="19"/>
        <v>0</v>
      </c>
      <c r="BC21" s="31">
        <f t="shared" si="20"/>
        <v>0</v>
      </c>
      <c r="BD21" s="31">
        <f t="shared" si="29"/>
        <v>0</v>
      </c>
      <c r="BE21" s="34">
        <f t="shared" si="30"/>
      </c>
      <c r="BF21" s="4">
        <f t="shared" si="31"/>
      </c>
      <c r="BG21" s="4"/>
      <c r="BH21" s="4"/>
      <c r="BI21" s="4"/>
      <c r="BJ21" s="4"/>
      <c r="BK21" s="4"/>
      <c r="BL21" s="4"/>
    </row>
    <row r="22" spans="1:64" ht="13.5" thickBot="1">
      <c r="A22" s="44">
        <v>4</v>
      </c>
      <c r="B22" s="48"/>
      <c r="C22" s="49"/>
      <c r="D22" s="50"/>
      <c r="E22" s="55"/>
      <c r="F22" s="49"/>
      <c r="G22" s="52"/>
      <c r="H22" s="56"/>
      <c r="I22" s="61"/>
      <c r="J22" s="61"/>
      <c r="K22" s="37">
        <f t="shared" si="0"/>
        <v>0</v>
      </c>
      <c r="L22" s="74">
        <f t="shared" si="1"/>
        <v>0</v>
      </c>
      <c r="M22" s="75">
        <f t="shared" si="2"/>
        <v>0</v>
      </c>
      <c r="N22" s="80">
        <f t="shared" si="3"/>
        <v>0</v>
      </c>
      <c r="O22" s="81">
        <f t="shared" si="4"/>
        <v>0</v>
      </c>
      <c r="P22" s="84">
        <f t="shared" si="5"/>
        <v>0</v>
      </c>
      <c r="Q22" s="81">
        <f t="shared" si="6"/>
        <v>0</v>
      </c>
      <c r="R22" s="68">
        <f t="shared" si="7"/>
        <v>0</v>
      </c>
      <c r="S22" s="66">
        <f t="shared" si="8"/>
        <v>0</v>
      </c>
      <c r="T22" s="69">
        <f t="shared" si="9"/>
        <v>0</v>
      </c>
      <c r="U22" s="69">
        <f t="shared" si="10"/>
        <v>0</v>
      </c>
      <c r="V22" s="7"/>
      <c r="W22" s="7"/>
      <c r="AA22" s="32">
        <f t="shared" si="11"/>
        <v>0</v>
      </c>
      <c r="AB22" s="32">
        <f t="shared" si="12"/>
        <v>0</v>
      </c>
      <c r="AC22" s="32">
        <f t="shared" si="13"/>
        <v>0</v>
      </c>
      <c r="AD22" s="32">
        <f t="shared" si="14"/>
        <v>0</v>
      </c>
      <c r="AE22" s="32">
        <f t="shared" si="15"/>
        <v>0</v>
      </c>
      <c r="AF22" s="32">
        <f t="shared" si="16"/>
        <v>0</v>
      </c>
      <c r="AG22" s="32">
        <f t="shared" si="17"/>
        <v>0</v>
      </c>
      <c r="AH22" s="32">
        <f t="shared" si="18"/>
        <v>0</v>
      </c>
      <c r="AI22" s="31"/>
      <c r="AJ22" s="31"/>
      <c r="AK22" s="33">
        <f t="shared" si="21"/>
        <v>4</v>
      </c>
      <c r="AL22" s="33">
        <f t="shared" si="22"/>
        <v>0</v>
      </c>
      <c r="AM22" s="33">
        <f t="shared" si="23"/>
        <v>0</v>
      </c>
      <c r="AN22" s="33">
        <f t="shared" si="24"/>
        <v>0</v>
      </c>
      <c r="AO22" s="33" t="s">
        <v>11</v>
      </c>
      <c r="AP22" s="33"/>
      <c r="AQ22" s="33"/>
      <c r="AR22" s="33">
        <f t="shared" si="25"/>
        <v>0</v>
      </c>
      <c r="AS22" s="33"/>
      <c r="AT22" s="33"/>
      <c r="AU22" s="33">
        <f t="shared" si="26"/>
        <v>0</v>
      </c>
      <c r="AV22" s="33"/>
      <c r="AW22" s="33"/>
      <c r="AX22" s="33">
        <f t="shared" si="27"/>
        <v>0</v>
      </c>
      <c r="AY22" s="33"/>
      <c r="AZ22" s="33"/>
      <c r="BA22" s="33">
        <f t="shared" si="28"/>
        <v>0</v>
      </c>
      <c r="BB22" s="31">
        <f t="shared" si="19"/>
        <v>0</v>
      </c>
      <c r="BC22" s="31">
        <f t="shared" si="20"/>
        <v>0</v>
      </c>
      <c r="BD22" s="31">
        <f t="shared" si="29"/>
        <v>0</v>
      </c>
      <c r="BE22" s="34">
        <f t="shared" si="30"/>
      </c>
      <c r="BF22" s="4">
        <f>IF(BE22="Паз.","Паз.","")</f>
      </c>
      <c r="BG22" s="4"/>
      <c r="BH22" s="4"/>
      <c r="BI22" s="4"/>
      <c r="BJ22" s="4"/>
      <c r="BK22" s="4"/>
      <c r="BL22" s="4"/>
    </row>
    <row r="23" spans="1:64" ht="13.5" thickBot="1">
      <c r="A23" s="44">
        <v>5</v>
      </c>
      <c r="B23" s="48"/>
      <c r="C23" s="49"/>
      <c r="D23" s="50"/>
      <c r="E23" s="55"/>
      <c r="F23" s="49"/>
      <c r="G23" s="52"/>
      <c r="H23" s="56"/>
      <c r="I23" s="61"/>
      <c r="J23" s="61"/>
      <c r="K23" s="37">
        <f t="shared" si="0"/>
        <v>0</v>
      </c>
      <c r="L23" s="74">
        <f t="shared" si="1"/>
        <v>0</v>
      </c>
      <c r="M23" s="75">
        <f t="shared" si="2"/>
        <v>0</v>
      </c>
      <c r="N23" s="80">
        <f t="shared" si="3"/>
        <v>0</v>
      </c>
      <c r="O23" s="81">
        <f t="shared" si="4"/>
        <v>0</v>
      </c>
      <c r="P23" s="84">
        <f t="shared" si="5"/>
        <v>0</v>
      </c>
      <c r="Q23" s="81">
        <f t="shared" si="6"/>
        <v>0</v>
      </c>
      <c r="R23" s="68">
        <f t="shared" si="7"/>
        <v>0</v>
      </c>
      <c r="S23" s="66">
        <f t="shared" si="8"/>
        <v>0</v>
      </c>
      <c r="T23" s="69">
        <f t="shared" si="9"/>
        <v>0</v>
      </c>
      <c r="U23" s="69">
        <f t="shared" si="10"/>
        <v>0</v>
      </c>
      <c r="V23" s="7"/>
      <c r="W23" s="7"/>
      <c r="AA23" s="32">
        <f t="shared" si="11"/>
        <v>0</v>
      </c>
      <c r="AB23" s="32">
        <f t="shared" si="12"/>
        <v>0</v>
      </c>
      <c r="AC23" s="32">
        <f t="shared" si="13"/>
        <v>0</v>
      </c>
      <c r="AD23" s="32">
        <f t="shared" si="14"/>
        <v>0</v>
      </c>
      <c r="AE23" s="32">
        <f t="shared" si="15"/>
        <v>0</v>
      </c>
      <c r="AF23" s="32">
        <f t="shared" si="16"/>
        <v>0</v>
      </c>
      <c r="AG23" s="32">
        <f t="shared" si="17"/>
        <v>0</v>
      </c>
      <c r="AH23" s="32">
        <f t="shared" si="18"/>
        <v>0</v>
      </c>
      <c r="AI23" s="31"/>
      <c r="AJ23" s="31"/>
      <c r="AK23" s="33">
        <f t="shared" si="21"/>
        <v>5</v>
      </c>
      <c r="AL23" s="33">
        <f t="shared" si="22"/>
        <v>0</v>
      </c>
      <c r="AM23" s="33">
        <f t="shared" si="23"/>
        <v>0</v>
      </c>
      <c r="AN23" s="33">
        <f t="shared" si="24"/>
        <v>0</v>
      </c>
      <c r="AO23" s="33" t="s">
        <v>11</v>
      </c>
      <c r="AP23" s="33"/>
      <c r="AQ23" s="33"/>
      <c r="AR23" s="33">
        <f t="shared" si="25"/>
        <v>0</v>
      </c>
      <c r="AS23" s="33"/>
      <c r="AT23" s="33"/>
      <c r="AU23" s="33">
        <f t="shared" si="26"/>
        <v>0</v>
      </c>
      <c r="AV23" s="33"/>
      <c r="AW23" s="33"/>
      <c r="AX23" s="33">
        <f t="shared" si="27"/>
        <v>0</v>
      </c>
      <c r="AY23" s="33"/>
      <c r="AZ23" s="33"/>
      <c r="BA23" s="33">
        <f t="shared" si="28"/>
        <v>0</v>
      </c>
      <c r="BB23" s="31">
        <f t="shared" si="19"/>
        <v>0</v>
      </c>
      <c r="BC23" s="31">
        <f t="shared" si="20"/>
        <v>0</v>
      </c>
      <c r="BD23" s="31">
        <f t="shared" si="29"/>
        <v>0</v>
      </c>
      <c r="BE23" s="34">
        <f t="shared" si="30"/>
      </c>
      <c r="BF23" s="4">
        <f t="shared" si="31"/>
      </c>
      <c r="BG23" s="4"/>
      <c r="BH23" s="4"/>
      <c r="BI23" s="4"/>
      <c r="BJ23" s="4"/>
      <c r="BK23" s="4"/>
      <c r="BL23" s="4"/>
    </row>
    <row r="24" spans="1:64" ht="13.5" thickBot="1">
      <c r="A24" s="44">
        <v>6</v>
      </c>
      <c r="B24" s="48"/>
      <c r="C24" s="49"/>
      <c r="D24" s="50"/>
      <c r="E24" s="55"/>
      <c r="F24" s="49"/>
      <c r="G24" s="52"/>
      <c r="H24" s="56"/>
      <c r="I24" s="61"/>
      <c r="J24" s="61"/>
      <c r="K24" s="37">
        <f t="shared" si="0"/>
        <v>0</v>
      </c>
      <c r="L24" s="74">
        <f t="shared" si="1"/>
        <v>0</v>
      </c>
      <c r="M24" s="75">
        <f t="shared" si="2"/>
        <v>0</v>
      </c>
      <c r="N24" s="80">
        <f t="shared" si="3"/>
        <v>0</v>
      </c>
      <c r="O24" s="81">
        <f t="shared" si="4"/>
        <v>0</v>
      </c>
      <c r="P24" s="84">
        <f t="shared" si="5"/>
        <v>0</v>
      </c>
      <c r="Q24" s="81">
        <f t="shared" si="6"/>
        <v>0</v>
      </c>
      <c r="R24" s="68">
        <f t="shared" si="7"/>
        <v>0</v>
      </c>
      <c r="S24" s="66">
        <f t="shared" si="8"/>
        <v>0</v>
      </c>
      <c r="T24" s="69">
        <f t="shared" si="9"/>
        <v>0</v>
      </c>
      <c r="U24" s="69">
        <f t="shared" si="10"/>
        <v>0</v>
      </c>
      <c r="V24" s="7"/>
      <c r="W24" s="7"/>
      <c r="AA24" s="32">
        <f t="shared" si="11"/>
        <v>0</v>
      </c>
      <c r="AB24" s="32">
        <f t="shared" si="12"/>
        <v>0</v>
      </c>
      <c r="AC24" s="32">
        <f t="shared" si="13"/>
        <v>0</v>
      </c>
      <c r="AD24" s="32">
        <f t="shared" si="14"/>
        <v>0</v>
      </c>
      <c r="AE24" s="32">
        <f t="shared" si="15"/>
        <v>0</v>
      </c>
      <c r="AF24" s="32">
        <f t="shared" si="16"/>
        <v>0</v>
      </c>
      <c r="AG24" s="32">
        <f t="shared" si="17"/>
        <v>0</v>
      </c>
      <c r="AH24" s="32">
        <f t="shared" si="18"/>
        <v>0</v>
      </c>
      <c r="AI24" s="31"/>
      <c r="AJ24" s="31"/>
      <c r="AK24" s="33">
        <f t="shared" si="21"/>
        <v>6</v>
      </c>
      <c r="AL24" s="33">
        <f t="shared" si="22"/>
        <v>0</v>
      </c>
      <c r="AM24" s="33">
        <f t="shared" si="23"/>
        <v>0</v>
      </c>
      <c r="AN24" s="33">
        <f t="shared" si="24"/>
        <v>0</v>
      </c>
      <c r="AO24" s="33" t="s">
        <v>11</v>
      </c>
      <c r="AP24" s="33"/>
      <c r="AQ24" s="33"/>
      <c r="AR24" s="33">
        <f t="shared" si="25"/>
        <v>0</v>
      </c>
      <c r="AS24" s="33"/>
      <c r="AT24" s="33"/>
      <c r="AU24" s="33">
        <f t="shared" si="26"/>
        <v>0</v>
      </c>
      <c r="AV24" s="33"/>
      <c r="AW24" s="33"/>
      <c r="AX24" s="33">
        <f t="shared" si="27"/>
        <v>0</v>
      </c>
      <c r="AY24" s="33"/>
      <c r="AZ24" s="33"/>
      <c r="BA24" s="33">
        <f t="shared" si="28"/>
        <v>0</v>
      </c>
      <c r="BB24" s="31">
        <f t="shared" si="19"/>
        <v>0</v>
      </c>
      <c r="BC24" s="31">
        <f t="shared" si="20"/>
        <v>0</v>
      </c>
      <c r="BD24" s="31">
        <f t="shared" si="29"/>
        <v>0</v>
      </c>
      <c r="BE24" s="34">
        <f t="shared" si="30"/>
      </c>
      <c r="BF24" s="4">
        <f t="shared" si="31"/>
      </c>
      <c r="BG24" s="4"/>
      <c r="BH24" s="4"/>
      <c r="BI24" s="4"/>
      <c r="BJ24" s="4"/>
      <c r="BK24" s="4"/>
      <c r="BL24" s="4"/>
    </row>
    <row r="25" spans="1:64" ht="13.5" thickBot="1">
      <c r="A25" s="44">
        <v>7</v>
      </c>
      <c r="B25" s="48"/>
      <c r="C25" s="49"/>
      <c r="D25" s="50"/>
      <c r="E25" s="55"/>
      <c r="F25" s="49"/>
      <c r="G25" s="52"/>
      <c r="H25" s="56"/>
      <c r="I25" s="61"/>
      <c r="J25" s="61"/>
      <c r="K25" s="37">
        <f t="shared" si="0"/>
        <v>0</v>
      </c>
      <c r="L25" s="74">
        <f t="shared" si="1"/>
        <v>0</v>
      </c>
      <c r="M25" s="75">
        <f t="shared" si="2"/>
        <v>0</v>
      </c>
      <c r="N25" s="80">
        <f t="shared" si="3"/>
        <v>0</v>
      </c>
      <c r="O25" s="81">
        <f t="shared" si="4"/>
        <v>0</v>
      </c>
      <c r="P25" s="84">
        <f t="shared" si="5"/>
        <v>0</v>
      </c>
      <c r="Q25" s="81">
        <f t="shared" si="6"/>
        <v>0</v>
      </c>
      <c r="R25" s="68">
        <f t="shared" si="7"/>
        <v>0</v>
      </c>
      <c r="S25" s="66">
        <f t="shared" si="8"/>
        <v>0</v>
      </c>
      <c r="T25" s="69">
        <f t="shared" si="9"/>
        <v>0</v>
      </c>
      <c r="U25" s="69">
        <f t="shared" si="10"/>
        <v>0</v>
      </c>
      <c r="V25" s="7"/>
      <c r="W25" s="7"/>
      <c r="AA25" s="32">
        <f t="shared" si="11"/>
        <v>0</v>
      </c>
      <c r="AB25" s="32">
        <f t="shared" si="12"/>
        <v>0</v>
      </c>
      <c r="AC25" s="32">
        <f t="shared" si="13"/>
        <v>0</v>
      </c>
      <c r="AD25" s="32">
        <f t="shared" si="14"/>
        <v>0</v>
      </c>
      <c r="AE25" s="32">
        <f t="shared" si="15"/>
        <v>0</v>
      </c>
      <c r="AF25" s="32">
        <f t="shared" si="16"/>
        <v>0</v>
      </c>
      <c r="AG25" s="32">
        <f t="shared" si="17"/>
        <v>0</v>
      </c>
      <c r="AH25" s="32">
        <f t="shared" si="18"/>
        <v>0</v>
      </c>
      <c r="AI25" s="31"/>
      <c r="AJ25" s="31"/>
      <c r="AK25" s="33">
        <f t="shared" si="21"/>
        <v>7</v>
      </c>
      <c r="AL25" s="33">
        <f t="shared" si="22"/>
        <v>0</v>
      </c>
      <c r="AM25" s="33">
        <f t="shared" si="23"/>
        <v>0</v>
      </c>
      <c r="AN25" s="33">
        <f t="shared" si="24"/>
        <v>0</v>
      </c>
      <c r="AO25" s="33" t="s">
        <v>11</v>
      </c>
      <c r="AP25" s="33"/>
      <c r="AQ25" s="33"/>
      <c r="AR25" s="33">
        <f t="shared" si="25"/>
        <v>0</v>
      </c>
      <c r="AS25" s="33"/>
      <c r="AT25" s="33"/>
      <c r="AU25" s="33">
        <f t="shared" si="26"/>
        <v>0</v>
      </c>
      <c r="AV25" s="33"/>
      <c r="AW25" s="33"/>
      <c r="AX25" s="33">
        <f t="shared" si="27"/>
        <v>0</v>
      </c>
      <c r="AY25" s="33"/>
      <c r="AZ25" s="33"/>
      <c r="BA25" s="33">
        <f t="shared" si="28"/>
        <v>0</v>
      </c>
      <c r="BB25" s="31">
        <f t="shared" si="19"/>
        <v>0</v>
      </c>
      <c r="BC25" s="31">
        <f t="shared" si="20"/>
        <v>0</v>
      </c>
      <c r="BD25" s="31">
        <f t="shared" si="29"/>
        <v>0</v>
      </c>
      <c r="BE25" s="34">
        <f t="shared" si="30"/>
      </c>
      <c r="BF25" s="4">
        <f t="shared" si="31"/>
      </c>
      <c r="BG25" s="4"/>
      <c r="BH25" s="4"/>
      <c r="BI25" s="4"/>
      <c r="BJ25" s="4"/>
      <c r="BK25" s="4"/>
      <c r="BL25" s="4"/>
    </row>
    <row r="26" spans="1:58" ht="13.5" thickBot="1">
      <c r="A26" s="44">
        <v>8</v>
      </c>
      <c r="B26" s="48"/>
      <c r="C26" s="49"/>
      <c r="D26" s="50"/>
      <c r="E26" s="55"/>
      <c r="F26" s="49"/>
      <c r="G26" s="52"/>
      <c r="H26" s="56"/>
      <c r="I26" s="61"/>
      <c r="J26" s="61"/>
      <c r="K26" s="37">
        <f t="shared" si="0"/>
        <v>0</v>
      </c>
      <c r="L26" s="74">
        <f t="shared" si="1"/>
        <v>0</v>
      </c>
      <c r="M26" s="75">
        <f t="shared" si="2"/>
        <v>0</v>
      </c>
      <c r="N26" s="80">
        <f t="shared" si="3"/>
        <v>0</v>
      </c>
      <c r="O26" s="81">
        <f t="shared" si="4"/>
        <v>0</v>
      </c>
      <c r="P26" s="84">
        <f t="shared" si="5"/>
        <v>0</v>
      </c>
      <c r="Q26" s="81">
        <f t="shared" si="6"/>
        <v>0</v>
      </c>
      <c r="R26" s="68">
        <f t="shared" si="7"/>
        <v>0</v>
      </c>
      <c r="S26" s="66">
        <f t="shared" si="8"/>
        <v>0</v>
      </c>
      <c r="T26" s="69">
        <f t="shared" si="9"/>
        <v>0</v>
      </c>
      <c r="U26" s="69">
        <f t="shared" si="10"/>
        <v>0</v>
      </c>
      <c r="V26" s="7"/>
      <c r="W26" s="7"/>
      <c r="AA26" s="32">
        <f t="shared" si="11"/>
        <v>0</v>
      </c>
      <c r="AB26" s="32">
        <f t="shared" si="12"/>
        <v>0</v>
      </c>
      <c r="AC26" s="32">
        <f t="shared" si="13"/>
        <v>0</v>
      </c>
      <c r="AD26" s="32">
        <f t="shared" si="14"/>
        <v>0</v>
      </c>
      <c r="AE26" s="32">
        <f t="shared" si="15"/>
        <v>0</v>
      </c>
      <c r="AF26" s="32">
        <f t="shared" si="16"/>
        <v>0</v>
      </c>
      <c r="AG26" s="32">
        <f t="shared" si="17"/>
        <v>0</v>
      </c>
      <c r="AH26" s="32">
        <f t="shared" si="18"/>
        <v>0</v>
      </c>
      <c r="AI26" s="32"/>
      <c r="AJ26" s="32"/>
      <c r="AK26" s="33">
        <f t="shared" si="21"/>
        <v>8</v>
      </c>
      <c r="AL26" s="33">
        <f t="shared" si="22"/>
        <v>0</v>
      </c>
      <c r="AM26" s="33">
        <f t="shared" si="23"/>
        <v>0</v>
      </c>
      <c r="AN26" s="33">
        <f t="shared" si="24"/>
        <v>0</v>
      </c>
      <c r="AO26" s="33" t="s">
        <v>11</v>
      </c>
      <c r="AP26" s="33"/>
      <c r="AQ26" s="33"/>
      <c r="AR26" s="33">
        <f t="shared" si="25"/>
        <v>0</v>
      </c>
      <c r="AS26" s="33"/>
      <c r="AT26" s="33"/>
      <c r="AU26" s="33">
        <f t="shared" si="26"/>
        <v>0</v>
      </c>
      <c r="AV26" s="33"/>
      <c r="AW26" s="33"/>
      <c r="AX26" s="33">
        <f t="shared" si="27"/>
        <v>0</v>
      </c>
      <c r="AY26" s="33"/>
      <c r="AZ26" s="33"/>
      <c r="BA26" s="33">
        <f t="shared" si="28"/>
        <v>0</v>
      </c>
      <c r="BB26" s="31">
        <f t="shared" si="19"/>
        <v>0</v>
      </c>
      <c r="BC26" s="31">
        <f t="shared" si="20"/>
        <v>0</v>
      </c>
      <c r="BD26" s="31">
        <f t="shared" si="29"/>
        <v>0</v>
      </c>
      <c r="BE26" s="34">
        <f t="shared" si="30"/>
      </c>
      <c r="BF26" s="4">
        <f t="shared" si="31"/>
      </c>
    </row>
    <row r="27" spans="1:58" ht="13.5" thickBot="1">
      <c r="A27" s="44">
        <v>9</v>
      </c>
      <c r="B27" s="48"/>
      <c r="C27" s="49"/>
      <c r="D27" s="50"/>
      <c r="E27" s="55"/>
      <c r="F27" s="49"/>
      <c r="G27" s="52"/>
      <c r="H27" s="56"/>
      <c r="I27" s="61"/>
      <c r="J27" s="61"/>
      <c r="K27" s="37">
        <f t="shared" si="0"/>
        <v>0</v>
      </c>
      <c r="L27" s="74">
        <f t="shared" si="1"/>
        <v>0</v>
      </c>
      <c r="M27" s="75">
        <f t="shared" si="2"/>
        <v>0</v>
      </c>
      <c r="N27" s="80">
        <f t="shared" si="3"/>
        <v>0</v>
      </c>
      <c r="O27" s="81">
        <f t="shared" si="4"/>
        <v>0</v>
      </c>
      <c r="P27" s="84">
        <f t="shared" si="5"/>
        <v>0</v>
      </c>
      <c r="Q27" s="81">
        <f t="shared" si="6"/>
        <v>0</v>
      </c>
      <c r="R27" s="68">
        <f t="shared" si="7"/>
        <v>0</v>
      </c>
      <c r="S27" s="66">
        <f t="shared" si="8"/>
        <v>0</v>
      </c>
      <c r="T27" s="69">
        <f t="shared" si="9"/>
        <v>0</v>
      </c>
      <c r="U27" s="69">
        <f t="shared" si="10"/>
        <v>0</v>
      </c>
      <c r="V27" s="7"/>
      <c r="W27" s="7"/>
      <c r="AA27" s="32">
        <f t="shared" si="11"/>
        <v>0</v>
      </c>
      <c r="AB27" s="32">
        <f t="shared" si="12"/>
        <v>0</v>
      </c>
      <c r="AC27" s="32">
        <f t="shared" si="13"/>
        <v>0</v>
      </c>
      <c r="AD27" s="32">
        <f t="shared" si="14"/>
        <v>0</v>
      </c>
      <c r="AE27" s="32">
        <f t="shared" si="15"/>
        <v>0</v>
      </c>
      <c r="AF27" s="32">
        <f t="shared" si="16"/>
        <v>0</v>
      </c>
      <c r="AG27" s="32">
        <f t="shared" si="17"/>
        <v>0</v>
      </c>
      <c r="AH27" s="32">
        <f t="shared" si="18"/>
        <v>0</v>
      </c>
      <c r="AI27" s="32"/>
      <c r="AJ27" s="32"/>
      <c r="AK27" s="33">
        <f t="shared" si="21"/>
        <v>9</v>
      </c>
      <c r="AL27" s="33">
        <f t="shared" si="22"/>
        <v>0</v>
      </c>
      <c r="AM27" s="33">
        <f t="shared" si="23"/>
        <v>0</v>
      </c>
      <c r="AN27" s="33">
        <f t="shared" si="24"/>
        <v>0</v>
      </c>
      <c r="AO27" s="33" t="s">
        <v>11</v>
      </c>
      <c r="AP27" s="33"/>
      <c r="AQ27" s="33"/>
      <c r="AR27" s="33">
        <f t="shared" si="25"/>
        <v>0</v>
      </c>
      <c r="AS27" s="33"/>
      <c r="AT27" s="33"/>
      <c r="AU27" s="33">
        <f t="shared" si="26"/>
        <v>0</v>
      </c>
      <c r="AV27" s="33"/>
      <c r="AW27" s="33"/>
      <c r="AX27" s="33">
        <f t="shared" si="27"/>
        <v>0</v>
      </c>
      <c r="AY27" s="33"/>
      <c r="AZ27" s="33"/>
      <c r="BA27" s="33">
        <f t="shared" si="28"/>
        <v>0</v>
      </c>
      <c r="BB27" s="31">
        <f t="shared" si="19"/>
        <v>0</v>
      </c>
      <c r="BC27" s="31">
        <f t="shared" si="20"/>
        <v>0</v>
      </c>
      <c r="BD27" s="31">
        <f t="shared" si="29"/>
        <v>0</v>
      </c>
      <c r="BE27" s="34">
        <f t="shared" si="30"/>
      </c>
      <c r="BF27" s="4">
        <f t="shared" si="31"/>
      </c>
    </row>
    <row r="28" spans="1:58" ht="13.5" thickBot="1">
      <c r="A28" s="44">
        <v>10</v>
      </c>
      <c r="B28" s="48"/>
      <c r="C28" s="49"/>
      <c r="D28" s="50"/>
      <c r="E28" s="55"/>
      <c r="F28" s="49"/>
      <c r="G28" s="52"/>
      <c r="H28" s="56"/>
      <c r="I28" s="61"/>
      <c r="J28" s="61"/>
      <c r="K28" s="37">
        <f t="shared" si="0"/>
        <v>0</v>
      </c>
      <c r="L28" s="74">
        <f t="shared" si="1"/>
        <v>0</v>
      </c>
      <c r="M28" s="75">
        <f t="shared" si="2"/>
        <v>0</v>
      </c>
      <c r="N28" s="80">
        <f t="shared" si="3"/>
        <v>0</v>
      </c>
      <c r="O28" s="81">
        <f t="shared" si="4"/>
        <v>0</v>
      </c>
      <c r="P28" s="84">
        <f t="shared" si="5"/>
        <v>0</v>
      </c>
      <c r="Q28" s="81">
        <f t="shared" si="6"/>
        <v>0</v>
      </c>
      <c r="R28" s="68">
        <f t="shared" si="7"/>
        <v>0</v>
      </c>
      <c r="S28" s="66">
        <f t="shared" si="8"/>
        <v>0</v>
      </c>
      <c r="T28" s="69">
        <f t="shared" si="9"/>
        <v>0</v>
      </c>
      <c r="U28" s="69">
        <f t="shared" si="10"/>
        <v>0</v>
      </c>
      <c r="V28" s="7"/>
      <c r="W28" s="7"/>
      <c r="AA28" s="32">
        <f t="shared" si="11"/>
        <v>0</v>
      </c>
      <c r="AB28" s="32">
        <f t="shared" si="12"/>
        <v>0</v>
      </c>
      <c r="AC28" s="32">
        <f t="shared" si="13"/>
        <v>0</v>
      </c>
      <c r="AD28" s="32">
        <f t="shared" si="14"/>
        <v>0</v>
      </c>
      <c r="AE28" s="32">
        <f t="shared" si="15"/>
        <v>0</v>
      </c>
      <c r="AF28" s="32">
        <f t="shared" si="16"/>
        <v>0</v>
      </c>
      <c r="AG28" s="32">
        <f t="shared" si="17"/>
        <v>0</v>
      </c>
      <c r="AH28" s="32">
        <f t="shared" si="18"/>
        <v>0</v>
      </c>
      <c r="AI28" s="32"/>
      <c r="AJ28" s="32"/>
      <c r="AK28" s="33">
        <f t="shared" si="21"/>
        <v>10</v>
      </c>
      <c r="AL28" s="33">
        <f t="shared" si="22"/>
        <v>0</v>
      </c>
      <c r="AM28" s="33">
        <f t="shared" si="23"/>
        <v>0</v>
      </c>
      <c r="AN28" s="33">
        <f t="shared" si="24"/>
        <v>0</v>
      </c>
      <c r="AO28" s="33" t="s">
        <v>11</v>
      </c>
      <c r="AP28" s="33"/>
      <c r="AQ28" s="33"/>
      <c r="AR28" s="33">
        <f t="shared" si="25"/>
        <v>0</v>
      </c>
      <c r="AS28" s="33"/>
      <c r="AT28" s="33"/>
      <c r="AU28" s="33">
        <f t="shared" si="26"/>
        <v>0</v>
      </c>
      <c r="AV28" s="33"/>
      <c r="AW28" s="33"/>
      <c r="AX28" s="33">
        <f t="shared" si="27"/>
        <v>0</v>
      </c>
      <c r="AY28" s="33"/>
      <c r="AZ28" s="33"/>
      <c r="BA28" s="33">
        <f t="shared" si="28"/>
        <v>0</v>
      </c>
      <c r="BB28" s="31">
        <f t="shared" si="19"/>
        <v>0</v>
      </c>
      <c r="BC28" s="31">
        <f t="shared" si="20"/>
        <v>0</v>
      </c>
      <c r="BD28" s="31">
        <f t="shared" si="29"/>
        <v>0</v>
      </c>
      <c r="BE28" s="34">
        <f t="shared" si="30"/>
      </c>
      <c r="BF28" s="4">
        <f t="shared" si="31"/>
      </c>
    </row>
    <row r="29" spans="1:58" ht="13.5" thickBot="1">
      <c r="A29" s="44">
        <v>11</v>
      </c>
      <c r="B29" s="48"/>
      <c r="C29" s="49"/>
      <c r="D29" s="50"/>
      <c r="E29" s="55"/>
      <c r="F29" s="49"/>
      <c r="G29" s="52"/>
      <c r="H29" s="56"/>
      <c r="I29" s="61"/>
      <c r="J29" s="61"/>
      <c r="K29" s="37">
        <f t="shared" si="0"/>
        <v>0</v>
      </c>
      <c r="L29" s="74">
        <f t="shared" si="1"/>
        <v>0</v>
      </c>
      <c r="M29" s="75">
        <f t="shared" si="2"/>
        <v>0</v>
      </c>
      <c r="N29" s="80">
        <f t="shared" si="3"/>
        <v>0</v>
      </c>
      <c r="O29" s="81">
        <f t="shared" si="4"/>
        <v>0</v>
      </c>
      <c r="P29" s="84">
        <f t="shared" si="5"/>
        <v>0</v>
      </c>
      <c r="Q29" s="81">
        <f t="shared" si="6"/>
        <v>0</v>
      </c>
      <c r="R29" s="68">
        <f t="shared" si="7"/>
        <v>0</v>
      </c>
      <c r="S29" s="66">
        <f t="shared" si="8"/>
        <v>0</v>
      </c>
      <c r="T29" s="69">
        <f t="shared" si="9"/>
        <v>0</v>
      </c>
      <c r="U29" s="69">
        <f t="shared" si="10"/>
        <v>0</v>
      </c>
      <c r="V29" s="7"/>
      <c r="W29" s="7"/>
      <c r="AA29" s="32">
        <f t="shared" si="11"/>
        <v>0</v>
      </c>
      <c r="AB29" s="32">
        <f t="shared" si="12"/>
        <v>0</v>
      </c>
      <c r="AC29" s="32">
        <f t="shared" si="13"/>
        <v>0</v>
      </c>
      <c r="AD29" s="32">
        <f t="shared" si="14"/>
        <v>0</v>
      </c>
      <c r="AE29" s="32">
        <f t="shared" si="15"/>
        <v>0</v>
      </c>
      <c r="AF29" s="32">
        <f t="shared" si="16"/>
        <v>0</v>
      </c>
      <c r="AG29" s="32">
        <f t="shared" si="17"/>
        <v>0</v>
      </c>
      <c r="AH29" s="32">
        <f t="shared" si="18"/>
        <v>0</v>
      </c>
      <c r="AI29" s="32"/>
      <c r="AJ29" s="32"/>
      <c r="AK29" s="33">
        <f t="shared" si="21"/>
        <v>11</v>
      </c>
      <c r="AL29" s="33">
        <f t="shared" si="22"/>
        <v>0</v>
      </c>
      <c r="AM29" s="33">
        <f t="shared" si="23"/>
        <v>0</v>
      </c>
      <c r="AN29" s="33">
        <f t="shared" si="24"/>
        <v>0</v>
      </c>
      <c r="AO29" s="33" t="s">
        <v>11</v>
      </c>
      <c r="AP29" s="33"/>
      <c r="AQ29" s="33"/>
      <c r="AR29" s="33">
        <f t="shared" si="25"/>
        <v>0</v>
      </c>
      <c r="AS29" s="33"/>
      <c r="AT29" s="33"/>
      <c r="AU29" s="33">
        <f t="shared" si="26"/>
        <v>0</v>
      </c>
      <c r="AV29" s="33"/>
      <c r="AW29" s="33"/>
      <c r="AX29" s="33">
        <f t="shared" si="27"/>
        <v>0</v>
      </c>
      <c r="AY29" s="33"/>
      <c r="AZ29" s="33"/>
      <c r="BA29" s="33">
        <f t="shared" si="28"/>
        <v>0</v>
      </c>
      <c r="BB29" s="31">
        <f t="shared" si="19"/>
        <v>0</v>
      </c>
      <c r="BC29" s="31">
        <f t="shared" si="20"/>
        <v>0</v>
      </c>
      <c r="BD29" s="31">
        <f t="shared" si="29"/>
        <v>0</v>
      </c>
      <c r="BE29" s="34">
        <f t="shared" si="30"/>
      </c>
      <c r="BF29" s="4">
        <f t="shared" si="31"/>
      </c>
    </row>
    <row r="30" spans="1:58" ht="13.5" thickBot="1">
      <c r="A30" s="44">
        <v>12</v>
      </c>
      <c r="B30" s="48"/>
      <c r="C30" s="49"/>
      <c r="D30" s="50"/>
      <c r="E30" s="55"/>
      <c r="F30" s="49"/>
      <c r="G30" s="52"/>
      <c r="H30" s="56"/>
      <c r="I30" s="61"/>
      <c r="J30" s="61"/>
      <c r="K30" s="37">
        <f t="shared" si="0"/>
        <v>0</v>
      </c>
      <c r="L30" s="74">
        <f t="shared" si="1"/>
        <v>0</v>
      </c>
      <c r="M30" s="75">
        <f t="shared" si="2"/>
        <v>0</v>
      </c>
      <c r="N30" s="80">
        <f t="shared" si="3"/>
        <v>0</v>
      </c>
      <c r="O30" s="81">
        <f t="shared" si="4"/>
        <v>0</v>
      </c>
      <c r="P30" s="84">
        <f t="shared" si="5"/>
        <v>0</v>
      </c>
      <c r="Q30" s="81">
        <f t="shared" si="6"/>
        <v>0</v>
      </c>
      <c r="R30" s="68">
        <f t="shared" si="7"/>
        <v>0</v>
      </c>
      <c r="S30" s="66">
        <f t="shared" si="8"/>
        <v>0</v>
      </c>
      <c r="T30" s="69">
        <f t="shared" si="9"/>
        <v>0</v>
      </c>
      <c r="U30" s="69">
        <f t="shared" si="10"/>
        <v>0</v>
      </c>
      <c r="V30" s="7"/>
      <c r="W30" s="7"/>
      <c r="AA30" s="32">
        <f t="shared" si="11"/>
        <v>0</v>
      </c>
      <c r="AB30" s="32">
        <f t="shared" si="12"/>
        <v>0</v>
      </c>
      <c r="AC30" s="32">
        <f t="shared" si="13"/>
        <v>0</v>
      </c>
      <c r="AD30" s="32">
        <f t="shared" si="14"/>
        <v>0</v>
      </c>
      <c r="AE30" s="32">
        <f t="shared" si="15"/>
        <v>0</v>
      </c>
      <c r="AF30" s="32">
        <f t="shared" si="16"/>
        <v>0</v>
      </c>
      <c r="AG30" s="32">
        <f t="shared" si="17"/>
        <v>0</v>
      </c>
      <c r="AH30" s="32">
        <f t="shared" si="18"/>
        <v>0</v>
      </c>
      <c r="AI30" s="32"/>
      <c r="AJ30" s="32"/>
      <c r="AK30" s="33">
        <f t="shared" si="21"/>
        <v>12</v>
      </c>
      <c r="AL30" s="33">
        <f t="shared" si="22"/>
        <v>0</v>
      </c>
      <c r="AM30" s="33">
        <f t="shared" si="23"/>
        <v>0</v>
      </c>
      <c r="AN30" s="33">
        <f t="shared" si="24"/>
        <v>0</v>
      </c>
      <c r="AO30" s="33" t="s">
        <v>11</v>
      </c>
      <c r="AP30" s="33"/>
      <c r="AQ30" s="33"/>
      <c r="AR30" s="33">
        <f t="shared" si="25"/>
        <v>0</v>
      </c>
      <c r="AS30" s="33"/>
      <c r="AT30" s="33"/>
      <c r="AU30" s="33">
        <f t="shared" si="26"/>
        <v>0</v>
      </c>
      <c r="AV30" s="33"/>
      <c r="AW30" s="33"/>
      <c r="AX30" s="33">
        <f t="shared" si="27"/>
        <v>0</v>
      </c>
      <c r="AY30" s="33"/>
      <c r="AZ30" s="33"/>
      <c r="BA30" s="33">
        <f t="shared" si="28"/>
        <v>0</v>
      </c>
      <c r="BB30" s="31">
        <f t="shared" si="19"/>
        <v>0</v>
      </c>
      <c r="BC30" s="31">
        <f t="shared" si="20"/>
        <v>0</v>
      </c>
      <c r="BD30" s="31">
        <f t="shared" si="29"/>
        <v>0</v>
      </c>
      <c r="BE30" s="34">
        <f t="shared" si="30"/>
      </c>
      <c r="BF30" s="4">
        <f t="shared" si="31"/>
      </c>
    </row>
    <row r="31" spans="1:58" ht="13.5" thickBot="1">
      <c r="A31" s="44">
        <v>13</v>
      </c>
      <c r="B31" s="48"/>
      <c r="C31" s="49"/>
      <c r="D31" s="50"/>
      <c r="E31" s="55"/>
      <c r="F31" s="49"/>
      <c r="G31" s="52"/>
      <c r="H31" s="56"/>
      <c r="I31" s="61"/>
      <c r="J31" s="61"/>
      <c r="K31" s="37">
        <f t="shared" si="0"/>
        <v>0</v>
      </c>
      <c r="L31" s="74">
        <f t="shared" si="1"/>
        <v>0</v>
      </c>
      <c r="M31" s="75">
        <f t="shared" si="2"/>
        <v>0</v>
      </c>
      <c r="N31" s="80">
        <f t="shared" si="3"/>
        <v>0</v>
      </c>
      <c r="O31" s="81">
        <f t="shared" si="4"/>
        <v>0</v>
      </c>
      <c r="P31" s="84">
        <f t="shared" si="5"/>
        <v>0</v>
      </c>
      <c r="Q31" s="81">
        <f t="shared" si="6"/>
        <v>0</v>
      </c>
      <c r="R31" s="68">
        <f t="shared" si="7"/>
        <v>0</v>
      </c>
      <c r="S31" s="66">
        <f t="shared" si="8"/>
        <v>0</v>
      </c>
      <c r="T31" s="69">
        <f t="shared" si="9"/>
        <v>0</v>
      </c>
      <c r="U31" s="69">
        <f t="shared" si="10"/>
        <v>0</v>
      </c>
      <c r="V31" s="7"/>
      <c r="W31" s="7"/>
      <c r="AA31" s="32">
        <f t="shared" si="11"/>
        <v>0</v>
      </c>
      <c r="AB31" s="32">
        <f t="shared" si="12"/>
        <v>0</v>
      </c>
      <c r="AC31" s="32">
        <f t="shared" si="13"/>
        <v>0</v>
      </c>
      <c r="AD31" s="32">
        <f t="shared" si="14"/>
        <v>0</v>
      </c>
      <c r="AE31" s="32">
        <f t="shared" si="15"/>
        <v>0</v>
      </c>
      <c r="AF31" s="32">
        <f t="shared" si="16"/>
        <v>0</v>
      </c>
      <c r="AG31" s="32">
        <f t="shared" si="17"/>
        <v>0</v>
      </c>
      <c r="AH31" s="32">
        <f t="shared" si="18"/>
        <v>0</v>
      </c>
      <c r="AI31" s="32"/>
      <c r="AJ31" s="32"/>
      <c r="AK31" s="33">
        <f t="shared" si="21"/>
        <v>13</v>
      </c>
      <c r="AL31" s="33">
        <f t="shared" si="22"/>
        <v>0</v>
      </c>
      <c r="AM31" s="33">
        <f t="shared" si="23"/>
        <v>0</v>
      </c>
      <c r="AN31" s="33">
        <f t="shared" si="24"/>
        <v>0</v>
      </c>
      <c r="AO31" s="33" t="s">
        <v>11</v>
      </c>
      <c r="AP31" s="33"/>
      <c r="AQ31" s="33"/>
      <c r="AR31" s="33">
        <f t="shared" si="25"/>
        <v>0</v>
      </c>
      <c r="AS31" s="33"/>
      <c r="AT31" s="33"/>
      <c r="AU31" s="33">
        <f t="shared" si="26"/>
        <v>0</v>
      </c>
      <c r="AV31" s="33"/>
      <c r="AW31" s="33"/>
      <c r="AX31" s="33">
        <f t="shared" si="27"/>
        <v>0</v>
      </c>
      <c r="AY31" s="33"/>
      <c r="AZ31" s="33"/>
      <c r="BA31" s="33">
        <f t="shared" si="28"/>
        <v>0</v>
      </c>
      <c r="BB31" s="31">
        <f t="shared" si="19"/>
        <v>0</v>
      </c>
      <c r="BC31" s="31">
        <f t="shared" si="20"/>
        <v>0</v>
      </c>
      <c r="BD31" s="31">
        <f t="shared" si="29"/>
        <v>0</v>
      </c>
      <c r="BE31" s="34">
        <f t="shared" si="30"/>
      </c>
      <c r="BF31" s="4">
        <f t="shared" si="31"/>
      </c>
    </row>
    <row r="32" spans="1:58" ht="13.5" thickBot="1">
      <c r="A32" s="44">
        <v>14</v>
      </c>
      <c r="B32" s="48"/>
      <c r="C32" s="49"/>
      <c r="D32" s="50"/>
      <c r="E32" s="55"/>
      <c r="F32" s="49"/>
      <c r="G32" s="52"/>
      <c r="H32" s="56"/>
      <c r="I32" s="61"/>
      <c r="J32" s="61"/>
      <c r="K32" s="37">
        <f t="shared" si="0"/>
        <v>0</v>
      </c>
      <c r="L32" s="74">
        <f t="shared" si="1"/>
        <v>0</v>
      </c>
      <c r="M32" s="75">
        <f t="shared" si="2"/>
        <v>0</v>
      </c>
      <c r="N32" s="80">
        <f t="shared" si="3"/>
        <v>0</v>
      </c>
      <c r="O32" s="81">
        <f t="shared" si="4"/>
        <v>0</v>
      </c>
      <c r="P32" s="84">
        <f t="shared" si="5"/>
        <v>0</v>
      </c>
      <c r="Q32" s="81">
        <f t="shared" si="6"/>
        <v>0</v>
      </c>
      <c r="R32" s="68">
        <f t="shared" si="7"/>
        <v>0</v>
      </c>
      <c r="S32" s="66">
        <f t="shared" si="8"/>
        <v>0</v>
      </c>
      <c r="T32" s="69">
        <f t="shared" si="9"/>
        <v>0</v>
      </c>
      <c r="U32" s="69">
        <f t="shared" si="10"/>
        <v>0</v>
      </c>
      <c r="V32" s="7"/>
      <c r="W32" s="7"/>
      <c r="AA32" s="32">
        <f t="shared" si="11"/>
        <v>0</v>
      </c>
      <c r="AB32" s="32">
        <f t="shared" si="12"/>
        <v>0</v>
      </c>
      <c r="AC32" s="32">
        <f t="shared" si="13"/>
        <v>0</v>
      </c>
      <c r="AD32" s="32">
        <f t="shared" si="14"/>
        <v>0</v>
      </c>
      <c r="AE32" s="32">
        <f t="shared" si="15"/>
        <v>0</v>
      </c>
      <c r="AF32" s="32">
        <f t="shared" si="16"/>
        <v>0</v>
      </c>
      <c r="AG32" s="32">
        <f t="shared" si="17"/>
        <v>0</v>
      </c>
      <c r="AH32" s="32">
        <f t="shared" si="18"/>
        <v>0</v>
      </c>
      <c r="AI32" s="32"/>
      <c r="AJ32" s="32"/>
      <c r="AK32" s="33">
        <f t="shared" si="21"/>
        <v>14</v>
      </c>
      <c r="AL32" s="33">
        <f t="shared" si="22"/>
        <v>0</v>
      </c>
      <c r="AM32" s="33">
        <f t="shared" si="23"/>
        <v>0</v>
      </c>
      <c r="AN32" s="33">
        <f t="shared" si="24"/>
        <v>0</v>
      </c>
      <c r="AO32" s="33" t="s">
        <v>11</v>
      </c>
      <c r="AP32" s="33"/>
      <c r="AQ32" s="33"/>
      <c r="AR32" s="33">
        <f t="shared" si="25"/>
        <v>0</v>
      </c>
      <c r="AS32" s="33"/>
      <c r="AT32" s="33"/>
      <c r="AU32" s="33">
        <f t="shared" si="26"/>
        <v>0</v>
      </c>
      <c r="AV32" s="33"/>
      <c r="AW32" s="33"/>
      <c r="AX32" s="33">
        <f t="shared" si="27"/>
        <v>0</v>
      </c>
      <c r="AY32" s="33"/>
      <c r="AZ32" s="33"/>
      <c r="BA32" s="33">
        <f t="shared" si="28"/>
        <v>0</v>
      </c>
      <c r="BB32" s="31">
        <f t="shared" si="19"/>
        <v>0</v>
      </c>
      <c r="BC32" s="31">
        <f t="shared" si="20"/>
        <v>0</v>
      </c>
      <c r="BD32" s="31">
        <f t="shared" si="29"/>
        <v>0</v>
      </c>
      <c r="BE32" s="34">
        <f t="shared" si="30"/>
      </c>
      <c r="BF32" s="4">
        <f t="shared" si="31"/>
      </c>
    </row>
    <row r="33" spans="1:58" ht="13.5" thickBot="1">
      <c r="A33" s="44">
        <v>15</v>
      </c>
      <c r="B33" s="48"/>
      <c r="C33" s="49"/>
      <c r="D33" s="50"/>
      <c r="E33" s="55"/>
      <c r="F33" s="49"/>
      <c r="G33" s="52"/>
      <c r="H33" s="56"/>
      <c r="I33" s="61"/>
      <c r="J33" s="61"/>
      <c r="K33" s="37">
        <f t="shared" si="0"/>
        <v>0</v>
      </c>
      <c r="L33" s="74">
        <f t="shared" si="1"/>
        <v>0</v>
      </c>
      <c r="M33" s="75">
        <f t="shared" si="2"/>
        <v>0</v>
      </c>
      <c r="N33" s="80">
        <f t="shared" si="3"/>
        <v>0</v>
      </c>
      <c r="O33" s="81">
        <f t="shared" si="4"/>
        <v>0</v>
      </c>
      <c r="P33" s="84">
        <f t="shared" si="5"/>
        <v>0</v>
      </c>
      <c r="Q33" s="81">
        <f t="shared" si="6"/>
        <v>0</v>
      </c>
      <c r="R33" s="68">
        <f t="shared" si="7"/>
        <v>0</v>
      </c>
      <c r="S33" s="66">
        <f t="shared" si="8"/>
        <v>0</v>
      </c>
      <c r="T33" s="69">
        <f t="shared" si="9"/>
        <v>0</v>
      </c>
      <c r="U33" s="69">
        <f t="shared" si="10"/>
        <v>0</v>
      </c>
      <c r="V33" s="7"/>
      <c r="W33" s="7"/>
      <c r="AA33" s="32">
        <f t="shared" si="11"/>
        <v>0</v>
      </c>
      <c r="AB33" s="32">
        <f t="shared" si="12"/>
        <v>0</v>
      </c>
      <c r="AC33" s="32">
        <f t="shared" si="13"/>
        <v>0</v>
      </c>
      <c r="AD33" s="32">
        <f t="shared" si="14"/>
        <v>0</v>
      </c>
      <c r="AE33" s="32">
        <f t="shared" si="15"/>
        <v>0</v>
      </c>
      <c r="AF33" s="32">
        <f t="shared" si="16"/>
        <v>0</v>
      </c>
      <c r="AG33" s="32">
        <f t="shared" si="17"/>
        <v>0</v>
      </c>
      <c r="AH33" s="32">
        <f t="shared" si="18"/>
        <v>0</v>
      </c>
      <c r="AI33" s="32"/>
      <c r="AJ33" s="32"/>
      <c r="AK33" s="33">
        <f t="shared" si="21"/>
        <v>15</v>
      </c>
      <c r="AL33" s="33">
        <f t="shared" si="22"/>
        <v>0</v>
      </c>
      <c r="AM33" s="33">
        <f t="shared" si="23"/>
        <v>0</v>
      </c>
      <c r="AN33" s="33">
        <f t="shared" si="24"/>
        <v>0</v>
      </c>
      <c r="AO33" s="33" t="s">
        <v>11</v>
      </c>
      <c r="AP33" s="33"/>
      <c r="AQ33" s="33"/>
      <c r="AR33" s="33">
        <f t="shared" si="25"/>
        <v>0</v>
      </c>
      <c r="AS33" s="33"/>
      <c r="AT33" s="33"/>
      <c r="AU33" s="33">
        <f t="shared" si="26"/>
        <v>0</v>
      </c>
      <c r="AV33" s="33"/>
      <c r="AW33" s="33"/>
      <c r="AX33" s="33">
        <f t="shared" si="27"/>
        <v>0</v>
      </c>
      <c r="AY33" s="33"/>
      <c r="AZ33" s="33"/>
      <c r="BA33" s="33">
        <f t="shared" si="28"/>
        <v>0</v>
      </c>
      <c r="BB33" s="31">
        <f t="shared" si="19"/>
        <v>0</v>
      </c>
      <c r="BC33" s="31">
        <f t="shared" si="20"/>
        <v>0</v>
      </c>
      <c r="BD33" s="31">
        <f t="shared" si="29"/>
        <v>0</v>
      </c>
      <c r="BE33" s="34">
        <f t="shared" si="30"/>
      </c>
      <c r="BF33" s="4">
        <f t="shared" si="31"/>
      </c>
    </row>
    <row r="34" spans="1:58" ht="13.5" thickBot="1">
      <c r="A34" s="44">
        <v>16</v>
      </c>
      <c r="B34" s="48"/>
      <c r="C34" s="49"/>
      <c r="D34" s="50"/>
      <c r="E34" s="55"/>
      <c r="F34" s="49"/>
      <c r="G34" s="52"/>
      <c r="H34" s="56"/>
      <c r="I34" s="61"/>
      <c r="J34" s="61"/>
      <c r="K34" s="37">
        <f t="shared" si="0"/>
        <v>0</v>
      </c>
      <c r="L34" s="74">
        <f t="shared" si="1"/>
        <v>0</v>
      </c>
      <c r="M34" s="75">
        <f t="shared" si="2"/>
        <v>0</v>
      </c>
      <c r="N34" s="80">
        <f t="shared" si="3"/>
        <v>0</v>
      </c>
      <c r="O34" s="81">
        <f t="shared" si="4"/>
        <v>0</v>
      </c>
      <c r="P34" s="84">
        <f t="shared" si="5"/>
        <v>0</v>
      </c>
      <c r="Q34" s="81">
        <f t="shared" si="6"/>
        <v>0</v>
      </c>
      <c r="R34" s="68">
        <f t="shared" si="7"/>
        <v>0</v>
      </c>
      <c r="S34" s="66">
        <f t="shared" si="8"/>
        <v>0</v>
      </c>
      <c r="T34" s="69">
        <f t="shared" si="9"/>
        <v>0</v>
      </c>
      <c r="U34" s="69">
        <f t="shared" si="10"/>
        <v>0</v>
      </c>
      <c r="V34" s="7"/>
      <c r="W34" s="7"/>
      <c r="AA34" s="32">
        <f t="shared" si="11"/>
        <v>0</v>
      </c>
      <c r="AB34" s="32">
        <f t="shared" si="12"/>
        <v>0</v>
      </c>
      <c r="AC34" s="32">
        <f t="shared" si="13"/>
        <v>0</v>
      </c>
      <c r="AD34" s="32">
        <f t="shared" si="14"/>
        <v>0</v>
      </c>
      <c r="AE34" s="32">
        <f t="shared" si="15"/>
        <v>0</v>
      </c>
      <c r="AF34" s="32">
        <f t="shared" si="16"/>
        <v>0</v>
      </c>
      <c r="AG34" s="32">
        <f t="shared" si="17"/>
        <v>0</v>
      </c>
      <c r="AH34" s="32">
        <f t="shared" si="18"/>
        <v>0</v>
      </c>
      <c r="AI34" s="32"/>
      <c r="AJ34" s="32"/>
      <c r="AK34" s="33">
        <f t="shared" si="21"/>
        <v>16</v>
      </c>
      <c r="AL34" s="33">
        <f t="shared" si="22"/>
        <v>0</v>
      </c>
      <c r="AM34" s="33">
        <f t="shared" si="23"/>
        <v>0</v>
      </c>
      <c r="AN34" s="33">
        <f t="shared" si="24"/>
        <v>0</v>
      </c>
      <c r="AO34" s="33" t="s">
        <v>11</v>
      </c>
      <c r="AP34" s="33"/>
      <c r="AQ34" s="33"/>
      <c r="AR34" s="33">
        <f t="shared" si="25"/>
        <v>0</v>
      </c>
      <c r="AS34" s="33"/>
      <c r="AT34" s="33"/>
      <c r="AU34" s="33">
        <f t="shared" si="26"/>
        <v>0</v>
      </c>
      <c r="AV34" s="33"/>
      <c r="AW34" s="33"/>
      <c r="AX34" s="33">
        <f t="shared" si="27"/>
        <v>0</v>
      </c>
      <c r="AY34" s="33"/>
      <c r="AZ34" s="33"/>
      <c r="BA34" s="33">
        <f t="shared" si="28"/>
        <v>0</v>
      </c>
      <c r="BB34" s="31">
        <f t="shared" si="19"/>
        <v>0</v>
      </c>
      <c r="BC34" s="31">
        <f t="shared" si="20"/>
        <v>0</v>
      </c>
      <c r="BD34" s="31">
        <f t="shared" si="29"/>
        <v>0</v>
      </c>
      <c r="BE34" s="34">
        <f t="shared" si="30"/>
      </c>
      <c r="BF34" s="4">
        <f t="shared" si="31"/>
      </c>
    </row>
    <row r="35" spans="1:58" ht="13.5" thickBot="1">
      <c r="A35" s="44">
        <v>17</v>
      </c>
      <c r="B35" s="48"/>
      <c r="C35" s="49"/>
      <c r="D35" s="50"/>
      <c r="E35" s="55"/>
      <c r="F35" s="49"/>
      <c r="G35" s="52"/>
      <c r="H35" s="56"/>
      <c r="I35" s="61"/>
      <c r="J35" s="61"/>
      <c r="K35" s="37">
        <f t="shared" si="0"/>
        <v>0</v>
      </c>
      <c r="L35" s="74">
        <f t="shared" si="1"/>
        <v>0</v>
      </c>
      <c r="M35" s="75">
        <f t="shared" si="2"/>
        <v>0</v>
      </c>
      <c r="N35" s="80">
        <f t="shared" si="3"/>
        <v>0</v>
      </c>
      <c r="O35" s="81">
        <f t="shared" si="4"/>
        <v>0</v>
      </c>
      <c r="P35" s="84">
        <f t="shared" si="5"/>
        <v>0</v>
      </c>
      <c r="Q35" s="81">
        <f t="shared" si="6"/>
        <v>0</v>
      </c>
      <c r="R35" s="68">
        <f t="shared" si="7"/>
        <v>0</v>
      </c>
      <c r="S35" s="66">
        <f t="shared" si="8"/>
        <v>0</v>
      </c>
      <c r="T35" s="69">
        <f t="shared" si="9"/>
        <v>0</v>
      </c>
      <c r="U35" s="69">
        <f t="shared" si="10"/>
        <v>0</v>
      </c>
      <c r="V35" s="7"/>
      <c r="W35" s="7"/>
      <c r="AA35" s="32">
        <f t="shared" si="11"/>
        <v>0</v>
      </c>
      <c r="AB35" s="32">
        <f t="shared" si="12"/>
        <v>0</v>
      </c>
      <c r="AC35" s="32">
        <f t="shared" si="13"/>
        <v>0</v>
      </c>
      <c r="AD35" s="32">
        <f t="shared" si="14"/>
        <v>0</v>
      </c>
      <c r="AE35" s="32">
        <f t="shared" si="15"/>
        <v>0</v>
      </c>
      <c r="AF35" s="32">
        <f t="shared" si="16"/>
        <v>0</v>
      </c>
      <c r="AG35" s="32">
        <f t="shared" si="17"/>
        <v>0</v>
      </c>
      <c r="AH35" s="32">
        <f t="shared" si="18"/>
        <v>0</v>
      </c>
      <c r="AI35" s="32"/>
      <c r="AJ35" s="32"/>
      <c r="AK35" s="33">
        <f t="shared" si="21"/>
        <v>17</v>
      </c>
      <c r="AL35" s="33">
        <f t="shared" si="22"/>
        <v>0</v>
      </c>
      <c r="AM35" s="33">
        <f t="shared" si="23"/>
        <v>0</v>
      </c>
      <c r="AN35" s="33">
        <f t="shared" si="24"/>
        <v>0</v>
      </c>
      <c r="AO35" s="33" t="s">
        <v>11</v>
      </c>
      <c r="AP35" s="33"/>
      <c r="AQ35" s="33"/>
      <c r="AR35" s="33">
        <f t="shared" si="25"/>
        <v>0</v>
      </c>
      <c r="AS35" s="33"/>
      <c r="AT35" s="33"/>
      <c r="AU35" s="33">
        <f t="shared" si="26"/>
        <v>0</v>
      </c>
      <c r="AV35" s="33"/>
      <c r="AW35" s="33"/>
      <c r="AX35" s="33">
        <f t="shared" si="27"/>
        <v>0</v>
      </c>
      <c r="AY35" s="33"/>
      <c r="AZ35" s="33"/>
      <c r="BA35" s="33">
        <f t="shared" si="28"/>
        <v>0</v>
      </c>
      <c r="BB35" s="31">
        <f t="shared" si="19"/>
        <v>0</v>
      </c>
      <c r="BC35" s="31">
        <f t="shared" si="20"/>
        <v>0</v>
      </c>
      <c r="BD35" s="31">
        <f t="shared" si="29"/>
        <v>0</v>
      </c>
      <c r="BE35" s="34">
        <f t="shared" si="30"/>
      </c>
      <c r="BF35" s="4">
        <f t="shared" si="31"/>
      </c>
    </row>
    <row r="36" spans="1:58" ht="13.5" thickBot="1">
      <c r="A36" s="44">
        <v>18</v>
      </c>
      <c r="B36" s="48"/>
      <c r="C36" s="49"/>
      <c r="D36" s="50"/>
      <c r="E36" s="55"/>
      <c r="F36" s="49"/>
      <c r="G36" s="52"/>
      <c r="H36" s="56"/>
      <c r="I36" s="61"/>
      <c r="J36" s="61"/>
      <c r="K36" s="37">
        <f t="shared" si="0"/>
        <v>0</v>
      </c>
      <c r="L36" s="74">
        <f t="shared" si="1"/>
        <v>0</v>
      </c>
      <c r="M36" s="75">
        <f t="shared" si="2"/>
        <v>0</v>
      </c>
      <c r="N36" s="80">
        <f t="shared" si="3"/>
        <v>0</v>
      </c>
      <c r="O36" s="81">
        <f t="shared" si="4"/>
        <v>0</v>
      </c>
      <c r="P36" s="84">
        <f t="shared" si="5"/>
        <v>0</v>
      </c>
      <c r="Q36" s="81">
        <f t="shared" si="6"/>
        <v>0</v>
      </c>
      <c r="R36" s="68">
        <f t="shared" si="7"/>
        <v>0</v>
      </c>
      <c r="S36" s="66">
        <f t="shared" si="8"/>
        <v>0</v>
      </c>
      <c r="T36" s="69">
        <f t="shared" si="9"/>
        <v>0</v>
      </c>
      <c r="U36" s="69">
        <f t="shared" si="10"/>
        <v>0</v>
      </c>
      <c r="V36" s="7"/>
      <c r="W36" s="7"/>
      <c r="AA36" s="32">
        <f t="shared" si="11"/>
        <v>0</v>
      </c>
      <c r="AB36" s="32">
        <f t="shared" si="12"/>
        <v>0</v>
      </c>
      <c r="AC36" s="32">
        <f t="shared" si="13"/>
        <v>0</v>
      </c>
      <c r="AD36" s="32">
        <f t="shared" si="14"/>
        <v>0</v>
      </c>
      <c r="AE36" s="32">
        <f t="shared" si="15"/>
        <v>0</v>
      </c>
      <c r="AF36" s="32">
        <f t="shared" si="16"/>
        <v>0</v>
      </c>
      <c r="AG36" s="32">
        <f t="shared" si="17"/>
        <v>0</v>
      </c>
      <c r="AH36" s="32">
        <f t="shared" si="18"/>
        <v>0</v>
      </c>
      <c r="AI36" s="32"/>
      <c r="AJ36" s="32"/>
      <c r="AK36" s="33">
        <f t="shared" si="21"/>
        <v>18</v>
      </c>
      <c r="AL36" s="33">
        <f t="shared" si="22"/>
        <v>0</v>
      </c>
      <c r="AM36" s="33">
        <f t="shared" si="23"/>
        <v>0</v>
      </c>
      <c r="AN36" s="33">
        <f t="shared" si="24"/>
        <v>0</v>
      </c>
      <c r="AO36" s="33" t="s">
        <v>11</v>
      </c>
      <c r="AP36" s="33"/>
      <c r="AQ36" s="33"/>
      <c r="AR36" s="33">
        <f t="shared" si="25"/>
        <v>0</v>
      </c>
      <c r="AS36" s="33"/>
      <c r="AT36" s="33"/>
      <c r="AU36" s="33">
        <f t="shared" si="26"/>
        <v>0</v>
      </c>
      <c r="AV36" s="33"/>
      <c r="AW36" s="33"/>
      <c r="AX36" s="33">
        <f t="shared" si="27"/>
        <v>0</v>
      </c>
      <c r="AY36" s="33"/>
      <c r="AZ36" s="33"/>
      <c r="BA36" s="33">
        <f t="shared" si="28"/>
        <v>0</v>
      </c>
      <c r="BB36" s="31">
        <f t="shared" si="19"/>
        <v>0</v>
      </c>
      <c r="BC36" s="31">
        <f t="shared" si="20"/>
        <v>0</v>
      </c>
      <c r="BD36" s="31">
        <f t="shared" si="29"/>
        <v>0</v>
      </c>
      <c r="BE36" s="34">
        <f t="shared" si="30"/>
      </c>
      <c r="BF36" s="4">
        <f t="shared" si="31"/>
      </c>
    </row>
    <row r="37" spans="1:58" ht="13.5" thickBot="1">
      <c r="A37" s="44">
        <v>19</v>
      </c>
      <c r="B37" s="48"/>
      <c r="C37" s="49"/>
      <c r="D37" s="50"/>
      <c r="E37" s="55"/>
      <c r="F37" s="49"/>
      <c r="G37" s="52"/>
      <c r="H37" s="56"/>
      <c r="I37" s="61"/>
      <c r="J37" s="61"/>
      <c r="K37" s="37">
        <f t="shared" si="0"/>
        <v>0</v>
      </c>
      <c r="L37" s="74">
        <f t="shared" si="1"/>
        <v>0</v>
      </c>
      <c r="M37" s="75">
        <f t="shared" si="2"/>
        <v>0</v>
      </c>
      <c r="N37" s="80">
        <f t="shared" si="3"/>
        <v>0</v>
      </c>
      <c r="O37" s="81">
        <f t="shared" si="4"/>
        <v>0</v>
      </c>
      <c r="P37" s="84">
        <f t="shared" si="5"/>
        <v>0</v>
      </c>
      <c r="Q37" s="81">
        <f t="shared" si="6"/>
        <v>0</v>
      </c>
      <c r="R37" s="68">
        <f t="shared" si="7"/>
        <v>0</v>
      </c>
      <c r="S37" s="66">
        <f t="shared" si="8"/>
        <v>0</v>
      </c>
      <c r="T37" s="69">
        <f t="shared" si="9"/>
        <v>0</v>
      </c>
      <c r="U37" s="69">
        <f t="shared" si="10"/>
        <v>0</v>
      </c>
      <c r="V37" s="7"/>
      <c r="W37" s="7"/>
      <c r="AA37" s="32">
        <f t="shared" si="11"/>
        <v>0</v>
      </c>
      <c r="AB37" s="32">
        <f t="shared" si="12"/>
        <v>0</v>
      </c>
      <c r="AC37" s="32">
        <f t="shared" si="13"/>
        <v>0</v>
      </c>
      <c r="AD37" s="32">
        <f t="shared" si="14"/>
        <v>0</v>
      </c>
      <c r="AE37" s="32">
        <f t="shared" si="15"/>
        <v>0</v>
      </c>
      <c r="AF37" s="32">
        <f t="shared" si="16"/>
        <v>0</v>
      </c>
      <c r="AG37" s="32">
        <f t="shared" si="17"/>
        <v>0</v>
      </c>
      <c r="AH37" s="32">
        <f t="shared" si="18"/>
        <v>0</v>
      </c>
      <c r="AI37" s="32"/>
      <c r="AJ37" s="32"/>
      <c r="AK37" s="33">
        <f t="shared" si="21"/>
        <v>19</v>
      </c>
      <c r="AL37" s="33">
        <f t="shared" si="22"/>
        <v>0</v>
      </c>
      <c r="AM37" s="33">
        <f t="shared" si="23"/>
        <v>0</v>
      </c>
      <c r="AN37" s="33">
        <f t="shared" si="24"/>
        <v>0</v>
      </c>
      <c r="AO37" s="33" t="s">
        <v>11</v>
      </c>
      <c r="AP37" s="33"/>
      <c r="AQ37" s="33"/>
      <c r="AR37" s="33">
        <f t="shared" si="25"/>
        <v>0</v>
      </c>
      <c r="AS37" s="33"/>
      <c r="AT37" s="33"/>
      <c r="AU37" s="33">
        <f t="shared" si="26"/>
        <v>0</v>
      </c>
      <c r="AV37" s="33"/>
      <c r="AW37" s="33"/>
      <c r="AX37" s="33">
        <f t="shared" si="27"/>
        <v>0</v>
      </c>
      <c r="AY37" s="33"/>
      <c r="AZ37" s="33"/>
      <c r="BA37" s="33">
        <f t="shared" si="28"/>
        <v>0</v>
      </c>
      <c r="BB37" s="31">
        <f t="shared" si="19"/>
        <v>0</v>
      </c>
      <c r="BC37" s="31">
        <f t="shared" si="20"/>
        <v>0</v>
      </c>
      <c r="BD37" s="31">
        <f t="shared" si="29"/>
        <v>0</v>
      </c>
      <c r="BE37" s="34">
        <f t="shared" si="30"/>
      </c>
      <c r="BF37" s="4">
        <f t="shared" si="31"/>
      </c>
    </row>
    <row r="38" spans="1:58" ht="13.5" thickBot="1">
      <c r="A38" s="44">
        <v>20</v>
      </c>
      <c r="B38" s="48"/>
      <c r="C38" s="49"/>
      <c r="D38" s="50"/>
      <c r="E38" s="55"/>
      <c r="F38" s="49"/>
      <c r="G38" s="52"/>
      <c r="H38" s="56"/>
      <c r="I38" s="61"/>
      <c r="J38" s="61"/>
      <c r="K38" s="37">
        <f t="shared" si="0"/>
        <v>0</v>
      </c>
      <c r="L38" s="74">
        <f t="shared" si="1"/>
        <v>0</v>
      </c>
      <c r="M38" s="75">
        <f t="shared" si="2"/>
        <v>0</v>
      </c>
      <c r="N38" s="80">
        <f t="shared" si="3"/>
        <v>0</v>
      </c>
      <c r="O38" s="81">
        <f t="shared" si="4"/>
        <v>0</v>
      </c>
      <c r="P38" s="84">
        <f t="shared" si="5"/>
        <v>0</v>
      </c>
      <c r="Q38" s="81">
        <f t="shared" si="6"/>
        <v>0</v>
      </c>
      <c r="R38" s="68">
        <f t="shared" si="7"/>
        <v>0</v>
      </c>
      <c r="S38" s="66">
        <f t="shared" si="8"/>
        <v>0</v>
      </c>
      <c r="T38" s="69">
        <f t="shared" si="9"/>
        <v>0</v>
      </c>
      <c r="U38" s="69">
        <f t="shared" si="10"/>
        <v>0</v>
      </c>
      <c r="V38" s="7"/>
      <c r="W38" s="7"/>
      <c r="AA38" s="32">
        <f t="shared" si="11"/>
        <v>0</v>
      </c>
      <c r="AB38" s="32">
        <f t="shared" si="12"/>
        <v>0</v>
      </c>
      <c r="AC38" s="32">
        <f t="shared" si="13"/>
        <v>0</v>
      </c>
      <c r="AD38" s="32">
        <f t="shared" si="14"/>
        <v>0</v>
      </c>
      <c r="AE38" s="32">
        <f t="shared" si="15"/>
        <v>0</v>
      </c>
      <c r="AF38" s="32">
        <f t="shared" si="16"/>
        <v>0</v>
      </c>
      <c r="AG38" s="32">
        <f t="shared" si="17"/>
        <v>0</v>
      </c>
      <c r="AH38" s="32">
        <f t="shared" si="18"/>
        <v>0</v>
      </c>
      <c r="AI38" s="32"/>
      <c r="AJ38" s="32"/>
      <c r="AK38" s="33">
        <f t="shared" si="21"/>
        <v>20</v>
      </c>
      <c r="AL38" s="33">
        <f t="shared" si="22"/>
        <v>0</v>
      </c>
      <c r="AM38" s="33">
        <f t="shared" si="23"/>
        <v>0</v>
      </c>
      <c r="AN38" s="33">
        <f t="shared" si="24"/>
        <v>0</v>
      </c>
      <c r="AO38" s="33" t="s">
        <v>11</v>
      </c>
      <c r="AP38" s="33"/>
      <c r="AQ38" s="33"/>
      <c r="AR38" s="33">
        <f t="shared" si="25"/>
        <v>0</v>
      </c>
      <c r="AS38" s="33"/>
      <c r="AT38" s="33"/>
      <c r="AU38" s="33">
        <f t="shared" si="26"/>
        <v>0</v>
      </c>
      <c r="AV38" s="33"/>
      <c r="AW38" s="33"/>
      <c r="AX38" s="33">
        <f t="shared" si="27"/>
        <v>0</v>
      </c>
      <c r="AY38" s="33"/>
      <c r="AZ38" s="33"/>
      <c r="BA38" s="33">
        <f t="shared" si="28"/>
        <v>0</v>
      </c>
      <c r="BB38" s="31">
        <f t="shared" si="19"/>
        <v>0</v>
      </c>
      <c r="BC38" s="31">
        <f t="shared" si="20"/>
        <v>0</v>
      </c>
      <c r="BD38" s="31">
        <f t="shared" si="29"/>
        <v>0</v>
      </c>
      <c r="BE38" s="34">
        <f t="shared" si="30"/>
      </c>
      <c r="BF38" s="4">
        <f t="shared" si="31"/>
      </c>
    </row>
    <row r="39" spans="1:58" ht="13.5" thickBot="1">
      <c r="A39" s="44">
        <v>21</v>
      </c>
      <c r="B39" s="48"/>
      <c r="C39" s="49"/>
      <c r="D39" s="50"/>
      <c r="E39" s="55"/>
      <c r="F39" s="49"/>
      <c r="G39" s="52"/>
      <c r="H39" s="56"/>
      <c r="I39" s="61"/>
      <c r="J39" s="61"/>
      <c r="K39" s="37">
        <f t="shared" si="0"/>
        <v>0</v>
      </c>
      <c r="L39" s="74">
        <f t="shared" si="1"/>
        <v>0</v>
      </c>
      <c r="M39" s="75">
        <f t="shared" si="2"/>
        <v>0</v>
      </c>
      <c r="N39" s="80">
        <f t="shared" si="3"/>
        <v>0</v>
      </c>
      <c r="O39" s="81">
        <f t="shared" si="4"/>
        <v>0</v>
      </c>
      <c r="P39" s="84">
        <f t="shared" si="5"/>
        <v>0</v>
      </c>
      <c r="Q39" s="81">
        <f t="shared" si="6"/>
        <v>0</v>
      </c>
      <c r="R39" s="68">
        <f t="shared" si="7"/>
        <v>0</v>
      </c>
      <c r="S39" s="66">
        <f t="shared" si="8"/>
        <v>0</v>
      </c>
      <c r="T39" s="69">
        <f t="shared" si="9"/>
        <v>0</v>
      </c>
      <c r="U39" s="69">
        <f t="shared" si="10"/>
        <v>0</v>
      </c>
      <c r="V39" s="7"/>
      <c r="W39" s="7"/>
      <c r="AA39" s="32">
        <f t="shared" si="11"/>
        <v>0</v>
      </c>
      <c r="AB39" s="32">
        <f t="shared" si="12"/>
        <v>0</v>
      </c>
      <c r="AC39" s="32">
        <f t="shared" si="13"/>
        <v>0</v>
      </c>
      <c r="AD39" s="32">
        <f t="shared" si="14"/>
        <v>0</v>
      </c>
      <c r="AE39" s="32">
        <f t="shared" si="15"/>
        <v>0</v>
      </c>
      <c r="AF39" s="32">
        <f t="shared" si="16"/>
        <v>0</v>
      </c>
      <c r="AG39" s="32">
        <f t="shared" si="17"/>
        <v>0</v>
      </c>
      <c r="AH39" s="32">
        <f t="shared" si="18"/>
        <v>0</v>
      </c>
      <c r="AI39" s="32"/>
      <c r="AJ39" s="32"/>
      <c r="AK39" s="33">
        <f t="shared" si="21"/>
        <v>21</v>
      </c>
      <c r="AL39" s="33">
        <f t="shared" si="22"/>
        <v>0</v>
      </c>
      <c r="AM39" s="33">
        <f t="shared" si="23"/>
        <v>0</v>
      </c>
      <c r="AN39" s="33">
        <f t="shared" si="24"/>
        <v>0</v>
      </c>
      <c r="AO39" s="33" t="s">
        <v>11</v>
      </c>
      <c r="AP39" s="33"/>
      <c r="AQ39" s="33"/>
      <c r="AR39" s="33">
        <f t="shared" si="25"/>
        <v>0</v>
      </c>
      <c r="AS39" s="33"/>
      <c r="AT39" s="33"/>
      <c r="AU39" s="33">
        <f t="shared" si="26"/>
        <v>0</v>
      </c>
      <c r="AV39" s="33"/>
      <c r="AW39" s="33"/>
      <c r="AX39" s="33">
        <f t="shared" si="27"/>
        <v>0</v>
      </c>
      <c r="AY39" s="33"/>
      <c r="AZ39" s="33"/>
      <c r="BA39" s="33">
        <f t="shared" si="28"/>
        <v>0</v>
      </c>
      <c r="BB39" s="31">
        <f t="shared" si="19"/>
        <v>0</v>
      </c>
      <c r="BC39" s="31">
        <f t="shared" si="20"/>
        <v>0</v>
      </c>
      <c r="BD39" s="31">
        <f t="shared" si="29"/>
        <v>0</v>
      </c>
      <c r="BE39" s="34">
        <f t="shared" si="30"/>
      </c>
      <c r="BF39" s="4">
        <f t="shared" si="31"/>
      </c>
    </row>
    <row r="40" spans="1:58" ht="13.5" thickBot="1">
      <c r="A40" s="44">
        <v>22</v>
      </c>
      <c r="B40" s="48"/>
      <c r="C40" s="49"/>
      <c r="D40" s="50"/>
      <c r="E40" s="55"/>
      <c r="F40" s="49"/>
      <c r="G40" s="52"/>
      <c r="H40" s="56"/>
      <c r="I40" s="61"/>
      <c r="J40" s="61"/>
      <c r="K40" s="37">
        <f t="shared" si="0"/>
        <v>0</v>
      </c>
      <c r="L40" s="74">
        <f t="shared" si="1"/>
        <v>0</v>
      </c>
      <c r="M40" s="75">
        <f t="shared" si="2"/>
        <v>0</v>
      </c>
      <c r="N40" s="80">
        <f t="shared" si="3"/>
        <v>0</v>
      </c>
      <c r="O40" s="81">
        <f t="shared" si="4"/>
        <v>0</v>
      </c>
      <c r="P40" s="84">
        <f t="shared" si="5"/>
        <v>0</v>
      </c>
      <c r="Q40" s="81">
        <f t="shared" si="6"/>
        <v>0</v>
      </c>
      <c r="R40" s="68">
        <f t="shared" si="7"/>
        <v>0</v>
      </c>
      <c r="S40" s="66">
        <f t="shared" si="8"/>
        <v>0</v>
      </c>
      <c r="T40" s="69">
        <f t="shared" si="9"/>
        <v>0</v>
      </c>
      <c r="U40" s="69">
        <f t="shared" si="10"/>
        <v>0</v>
      </c>
      <c r="V40" s="7"/>
      <c r="W40" s="7"/>
      <c r="AA40" s="32">
        <f t="shared" si="11"/>
        <v>0</v>
      </c>
      <c r="AB40" s="32">
        <f t="shared" si="12"/>
        <v>0</v>
      </c>
      <c r="AC40" s="32">
        <f t="shared" si="13"/>
        <v>0</v>
      </c>
      <c r="AD40" s="32">
        <f t="shared" si="14"/>
        <v>0</v>
      </c>
      <c r="AE40" s="32">
        <f t="shared" si="15"/>
        <v>0</v>
      </c>
      <c r="AF40" s="32">
        <f t="shared" si="16"/>
        <v>0</v>
      </c>
      <c r="AG40" s="32">
        <f t="shared" si="17"/>
        <v>0</v>
      </c>
      <c r="AH40" s="32">
        <f t="shared" si="18"/>
        <v>0</v>
      </c>
      <c r="AI40" s="32"/>
      <c r="AJ40" s="32"/>
      <c r="AK40" s="33">
        <f t="shared" si="21"/>
        <v>22</v>
      </c>
      <c r="AL40" s="33">
        <f t="shared" si="22"/>
        <v>0</v>
      </c>
      <c r="AM40" s="33">
        <f t="shared" si="23"/>
        <v>0</v>
      </c>
      <c r="AN40" s="33">
        <f t="shared" si="24"/>
        <v>0</v>
      </c>
      <c r="AO40" s="33" t="s">
        <v>11</v>
      </c>
      <c r="AP40" s="33"/>
      <c r="AQ40" s="33"/>
      <c r="AR40" s="33">
        <f t="shared" si="25"/>
        <v>0</v>
      </c>
      <c r="AS40" s="33"/>
      <c r="AT40" s="33"/>
      <c r="AU40" s="33">
        <f t="shared" si="26"/>
        <v>0</v>
      </c>
      <c r="AV40" s="33"/>
      <c r="AW40" s="33"/>
      <c r="AX40" s="33">
        <f t="shared" si="27"/>
        <v>0</v>
      </c>
      <c r="AY40" s="33"/>
      <c r="AZ40" s="33"/>
      <c r="BA40" s="33">
        <f t="shared" si="28"/>
        <v>0</v>
      </c>
      <c r="BB40" s="31">
        <f t="shared" si="19"/>
        <v>0</v>
      </c>
      <c r="BC40" s="31">
        <f t="shared" si="20"/>
        <v>0</v>
      </c>
      <c r="BD40" s="31">
        <f t="shared" si="29"/>
        <v>0</v>
      </c>
      <c r="BE40" s="34">
        <f t="shared" si="30"/>
      </c>
      <c r="BF40" s="4">
        <f t="shared" si="31"/>
      </c>
    </row>
    <row r="41" spans="1:58" ht="13.5" thickBot="1">
      <c r="A41" s="44">
        <v>23</v>
      </c>
      <c r="B41" s="48"/>
      <c r="C41" s="49"/>
      <c r="D41" s="50"/>
      <c r="E41" s="55"/>
      <c r="F41" s="49"/>
      <c r="G41" s="52"/>
      <c r="H41" s="56"/>
      <c r="I41" s="61"/>
      <c r="J41" s="61"/>
      <c r="K41" s="37">
        <f t="shared" si="0"/>
        <v>0</v>
      </c>
      <c r="L41" s="74">
        <f t="shared" si="1"/>
        <v>0</v>
      </c>
      <c r="M41" s="75">
        <f t="shared" si="2"/>
        <v>0</v>
      </c>
      <c r="N41" s="80">
        <f t="shared" si="3"/>
        <v>0</v>
      </c>
      <c r="O41" s="81">
        <f t="shared" si="4"/>
        <v>0</v>
      </c>
      <c r="P41" s="84">
        <f t="shared" si="5"/>
        <v>0</v>
      </c>
      <c r="Q41" s="81">
        <f t="shared" si="6"/>
        <v>0</v>
      </c>
      <c r="R41" s="68">
        <f t="shared" si="7"/>
        <v>0</v>
      </c>
      <c r="S41" s="66">
        <f t="shared" si="8"/>
        <v>0</v>
      </c>
      <c r="T41" s="69">
        <f t="shared" si="9"/>
        <v>0</v>
      </c>
      <c r="U41" s="69">
        <f t="shared" si="10"/>
        <v>0</v>
      </c>
      <c r="V41" s="7"/>
      <c r="W41" s="7"/>
      <c r="AA41" s="32">
        <f t="shared" si="11"/>
        <v>0</v>
      </c>
      <c r="AB41" s="32">
        <f t="shared" si="12"/>
        <v>0</v>
      </c>
      <c r="AC41" s="32">
        <f t="shared" si="13"/>
        <v>0</v>
      </c>
      <c r="AD41" s="32">
        <f t="shared" si="14"/>
        <v>0</v>
      </c>
      <c r="AE41" s="32">
        <f t="shared" si="15"/>
        <v>0</v>
      </c>
      <c r="AF41" s="32">
        <f t="shared" si="16"/>
        <v>0</v>
      </c>
      <c r="AG41" s="32">
        <f t="shared" si="17"/>
        <v>0</v>
      </c>
      <c r="AH41" s="32">
        <f t="shared" si="18"/>
        <v>0</v>
      </c>
      <c r="AI41" s="32"/>
      <c r="AJ41" s="32"/>
      <c r="AK41" s="33">
        <f t="shared" si="21"/>
        <v>23</v>
      </c>
      <c r="AL41" s="33">
        <f t="shared" si="22"/>
        <v>0</v>
      </c>
      <c r="AM41" s="33">
        <f t="shared" si="23"/>
        <v>0</v>
      </c>
      <c r="AN41" s="33">
        <f t="shared" si="24"/>
        <v>0</v>
      </c>
      <c r="AO41" s="33" t="s">
        <v>11</v>
      </c>
      <c r="AP41" s="33"/>
      <c r="AQ41" s="33"/>
      <c r="AR41" s="33">
        <f t="shared" si="25"/>
        <v>0</v>
      </c>
      <c r="AS41" s="33"/>
      <c r="AT41" s="33"/>
      <c r="AU41" s="33">
        <f t="shared" si="26"/>
        <v>0</v>
      </c>
      <c r="AV41" s="33"/>
      <c r="AW41" s="33"/>
      <c r="AX41" s="33">
        <f t="shared" si="27"/>
        <v>0</v>
      </c>
      <c r="AY41" s="33"/>
      <c r="AZ41" s="33"/>
      <c r="BA41" s="33">
        <f t="shared" si="28"/>
        <v>0</v>
      </c>
      <c r="BB41" s="31">
        <f t="shared" si="19"/>
        <v>0</v>
      </c>
      <c r="BC41" s="31">
        <f t="shared" si="20"/>
        <v>0</v>
      </c>
      <c r="BD41" s="31">
        <f t="shared" si="29"/>
        <v>0</v>
      </c>
      <c r="BE41" s="34">
        <f t="shared" si="30"/>
      </c>
      <c r="BF41" s="4">
        <f t="shared" si="31"/>
      </c>
    </row>
    <row r="42" spans="1:58" ht="13.5" thickBot="1">
      <c r="A42" s="44">
        <v>24</v>
      </c>
      <c r="B42" s="48"/>
      <c r="C42" s="49"/>
      <c r="D42" s="50"/>
      <c r="E42" s="55"/>
      <c r="F42" s="49"/>
      <c r="G42" s="52"/>
      <c r="H42" s="56"/>
      <c r="I42" s="61"/>
      <c r="J42" s="61"/>
      <c r="K42" s="37">
        <f t="shared" si="0"/>
        <v>0</v>
      </c>
      <c r="L42" s="74">
        <f t="shared" si="1"/>
        <v>0</v>
      </c>
      <c r="M42" s="75">
        <f t="shared" si="2"/>
        <v>0</v>
      </c>
      <c r="N42" s="80">
        <f t="shared" si="3"/>
        <v>0</v>
      </c>
      <c r="O42" s="81">
        <f t="shared" si="4"/>
        <v>0</v>
      </c>
      <c r="P42" s="84">
        <f t="shared" si="5"/>
        <v>0</v>
      </c>
      <c r="Q42" s="81">
        <f t="shared" si="6"/>
        <v>0</v>
      </c>
      <c r="R42" s="68">
        <f t="shared" si="7"/>
        <v>0</v>
      </c>
      <c r="S42" s="66">
        <f t="shared" si="8"/>
        <v>0</v>
      </c>
      <c r="T42" s="69">
        <f t="shared" si="9"/>
        <v>0</v>
      </c>
      <c r="U42" s="69">
        <f t="shared" si="10"/>
        <v>0</v>
      </c>
      <c r="V42" s="7"/>
      <c r="W42" s="7"/>
      <c r="AA42" s="32">
        <f t="shared" si="11"/>
        <v>0</v>
      </c>
      <c r="AB42" s="32">
        <f t="shared" si="12"/>
        <v>0</v>
      </c>
      <c r="AC42" s="32">
        <f t="shared" si="13"/>
        <v>0</v>
      </c>
      <c r="AD42" s="32">
        <f t="shared" si="14"/>
        <v>0</v>
      </c>
      <c r="AE42" s="32">
        <f t="shared" si="15"/>
        <v>0</v>
      </c>
      <c r="AF42" s="32">
        <f t="shared" si="16"/>
        <v>0</v>
      </c>
      <c r="AG42" s="32">
        <f t="shared" si="17"/>
        <v>0</v>
      </c>
      <c r="AH42" s="32">
        <f t="shared" si="18"/>
        <v>0</v>
      </c>
      <c r="AI42" s="32"/>
      <c r="AJ42" s="32"/>
      <c r="AK42" s="33">
        <f t="shared" si="21"/>
        <v>24</v>
      </c>
      <c r="AL42" s="33">
        <f t="shared" si="22"/>
        <v>0</v>
      </c>
      <c r="AM42" s="33">
        <f t="shared" si="23"/>
        <v>0</v>
      </c>
      <c r="AN42" s="33">
        <f t="shared" si="24"/>
        <v>0</v>
      </c>
      <c r="AO42" s="33" t="s">
        <v>11</v>
      </c>
      <c r="AP42" s="33"/>
      <c r="AQ42" s="33"/>
      <c r="AR42" s="33">
        <f t="shared" si="25"/>
        <v>0</v>
      </c>
      <c r="AS42" s="33"/>
      <c r="AT42" s="33"/>
      <c r="AU42" s="33">
        <f t="shared" si="26"/>
        <v>0</v>
      </c>
      <c r="AV42" s="33"/>
      <c r="AW42" s="33"/>
      <c r="AX42" s="33">
        <f t="shared" si="27"/>
        <v>0</v>
      </c>
      <c r="AY42" s="33"/>
      <c r="AZ42" s="33"/>
      <c r="BA42" s="33">
        <f t="shared" si="28"/>
        <v>0</v>
      </c>
      <c r="BB42" s="31">
        <f t="shared" si="19"/>
        <v>0</v>
      </c>
      <c r="BC42" s="31">
        <f t="shared" si="20"/>
        <v>0</v>
      </c>
      <c r="BD42" s="31">
        <f t="shared" si="29"/>
        <v>0</v>
      </c>
      <c r="BE42" s="34">
        <f t="shared" si="30"/>
      </c>
      <c r="BF42" s="4">
        <f t="shared" si="31"/>
      </c>
    </row>
    <row r="43" spans="1:58" ht="13.5" thickBot="1">
      <c r="A43" s="44">
        <v>25</v>
      </c>
      <c r="B43" s="48"/>
      <c r="C43" s="49"/>
      <c r="D43" s="50"/>
      <c r="E43" s="55"/>
      <c r="F43" s="49"/>
      <c r="G43" s="52"/>
      <c r="H43" s="56"/>
      <c r="I43" s="61"/>
      <c r="J43" s="61"/>
      <c r="K43" s="37">
        <f t="shared" si="0"/>
        <v>0</v>
      </c>
      <c r="L43" s="74">
        <f t="shared" si="1"/>
        <v>0</v>
      </c>
      <c r="M43" s="75">
        <f t="shared" si="2"/>
        <v>0</v>
      </c>
      <c r="N43" s="80">
        <f t="shared" si="3"/>
        <v>0</v>
      </c>
      <c r="O43" s="81">
        <f t="shared" si="4"/>
        <v>0</v>
      </c>
      <c r="P43" s="84">
        <f t="shared" si="5"/>
        <v>0</v>
      </c>
      <c r="Q43" s="81">
        <f t="shared" si="6"/>
        <v>0</v>
      </c>
      <c r="R43" s="68">
        <f t="shared" si="7"/>
        <v>0</v>
      </c>
      <c r="S43" s="66">
        <f t="shared" si="8"/>
        <v>0</v>
      </c>
      <c r="T43" s="69">
        <f t="shared" si="9"/>
        <v>0</v>
      </c>
      <c r="U43" s="69">
        <f t="shared" si="10"/>
        <v>0</v>
      </c>
      <c r="V43" s="7"/>
      <c r="W43" s="7"/>
      <c r="AA43" s="32">
        <f t="shared" si="11"/>
        <v>0</v>
      </c>
      <c r="AB43" s="32">
        <f t="shared" si="12"/>
        <v>0</v>
      </c>
      <c r="AC43" s="32">
        <f t="shared" si="13"/>
        <v>0</v>
      </c>
      <c r="AD43" s="32">
        <f t="shared" si="14"/>
        <v>0</v>
      </c>
      <c r="AE43" s="32">
        <f t="shared" si="15"/>
        <v>0</v>
      </c>
      <c r="AF43" s="32">
        <f t="shared" si="16"/>
        <v>0</v>
      </c>
      <c r="AG43" s="32">
        <f t="shared" si="17"/>
        <v>0</v>
      </c>
      <c r="AH43" s="32">
        <f t="shared" si="18"/>
        <v>0</v>
      </c>
      <c r="AI43" s="32"/>
      <c r="AJ43" s="32"/>
      <c r="AK43" s="33">
        <f t="shared" si="21"/>
        <v>25</v>
      </c>
      <c r="AL43" s="33">
        <f t="shared" si="22"/>
        <v>0</v>
      </c>
      <c r="AM43" s="33">
        <f t="shared" si="23"/>
        <v>0</v>
      </c>
      <c r="AN43" s="33">
        <f t="shared" si="24"/>
        <v>0</v>
      </c>
      <c r="AO43" s="33" t="s">
        <v>11</v>
      </c>
      <c r="AP43" s="33"/>
      <c r="AQ43" s="33"/>
      <c r="AR43" s="33">
        <f t="shared" si="25"/>
        <v>0</v>
      </c>
      <c r="AS43" s="33"/>
      <c r="AT43" s="33"/>
      <c r="AU43" s="33">
        <f t="shared" si="26"/>
        <v>0</v>
      </c>
      <c r="AV43" s="33"/>
      <c r="AW43" s="33"/>
      <c r="AX43" s="33">
        <f t="shared" si="27"/>
        <v>0</v>
      </c>
      <c r="AY43" s="33"/>
      <c r="AZ43" s="33"/>
      <c r="BA43" s="33">
        <f t="shared" si="28"/>
        <v>0</v>
      </c>
      <c r="BB43" s="31">
        <f t="shared" si="19"/>
        <v>0</v>
      </c>
      <c r="BC43" s="31">
        <f t="shared" si="20"/>
        <v>0</v>
      </c>
      <c r="BD43" s="31">
        <f t="shared" si="29"/>
        <v>0</v>
      </c>
      <c r="BE43" s="34">
        <f t="shared" si="30"/>
      </c>
      <c r="BF43" s="4">
        <f t="shared" si="31"/>
      </c>
    </row>
    <row r="44" spans="1:58" ht="13.5" thickBot="1">
      <c r="A44" s="44">
        <v>26</v>
      </c>
      <c r="B44" s="48"/>
      <c r="C44" s="49"/>
      <c r="D44" s="50"/>
      <c r="E44" s="55"/>
      <c r="F44" s="49"/>
      <c r="G44" s="52"/>
      <c r="H44" s="56"/>
      <c r="I44" s="61"/>
      <c r="J44" s="61"/>
      <c r="K44" s="37">
        <f t="shared" si="0"/>
        <v>0</v>
      </c>
      <c r="L44" s="74">
        <f t="shared" si="1"/>
        <v>0</v>
      </c>
      <c r="M44" s="75">
        <f t="shared" si="2"/>
        <v>0</v>
      </c>
      <c r="N44" s="80">
        <f t="shared" si="3"/>
        <v>0</v>
      </c>
      <c r="O44" s="81">
        <f t="shared" si="4"/>
        <v>0</v>
      </c>
      <c r="P44" s="84">
        <f t="shared" si="5"/>
        <v>0</v>
      </c>
      <c r="Q44" s="81">
        <f t="shared" si="6"/>
        <v>0</v>
      </c>
      <c r="R44" s="68">
        <f t="shared" si="7"/>
        <v>0</v>
      </c>
      <c r="S44" s="66">
        <f t="shared" si="8"/>
        <v>0</v>
      </c>
      <c r="T44" s="69">
        <f t="shared" si="9"/>
        <v>0</v>
      </c>
      <c r="U44" s="69">
        <f t="shared" si="10"/>
        <v>0</v>
      </c>
      <c r="V44" s="7"/>
      <c r="W44" s="7"/>
      <c r="AA44" s="32">
        <f t="shared" si="11"/>
        <v>0</v>
      </c>
      <c r="AB44" s="32">
        <f t="shared" si="12"/>
        <v>0</v>
      </c>
      <c r="AC44" s="32">
        <f t="shared" si="13"/>
        <v>0</v>
      </c>
      <c r="AD44" s="32">
        <f t="shared" si="14"/>
        <v>0</v>
      </c>
      <c r="AE44" s="32">
        <f t="shared" si="15"/>
        <v>0</v>
      </c>
      <c r="AF44" s="32">
        <f t="shared" si="16"/>
        <v>0</v>
      </c>
      <c r="AG44" s="32">
        <f t="shared" si="17"/>
        <v>0</v>
      </c>
      <c r="AH44" s="32">
        <f t="shared" si="18"/>
        <v>0</v>
      </c>
      <c r="AI44" s="32"/>
      <c r="AJ44" s="32"/>
      <c r="AK44" s="33">
        <f t="shared" si="21"/>
        <v>26</v>
      </c>
      <c r="AL44" s="33">
        <f t="shared" si="22"/>
        <v>0</v>
      </c>
      <c r="AM44" s="33">
        <f t="shared" si="23"/>
        <v>0</v>
      </c>
      <c r="AN44" s="33">
        <f t="shared" si="24"/>
        <v>0</v>
      </c>
      <c r="AO44" s="33" t="s">
        <v>11</v>
      </c>
      <c r="AP44" s="33"/>
      <c r="AQ44" s="33"/>
      <c r="AR44" s="33">
        <f t="shared" si="25"/>
        <v>0</v>
      </c>
      <c r="AS44" s="33"/>
      <c r="AT44" s="33"/>
      <c r="AU44" s="33">
        <f t="shared" si="26"/>
        <v>0</v>
      </c>
      <c r="AV44" s="33"/>
      <c r="AW44" s="33"/>
      <c r="AX44" s="33">
        <f t="shared" si="27"/>
        <v>0</v>
      </c>
      <c r="AY44" s="33"/>
      <c r="AZ44" s="33"/>
      <c r="BA44" s="33">
        <f t="shared" si="28"/>
        <v>0</v>
      </c>
      <c r="BB44" s="31">
        <f t="shared" si="19"/>
        <v>0</v>
      </c>
      <c r="BC44" s="31">
        <f t="shared" si="20"/>
        <v>0</v>
      </c>
      <c r="BD44" s="31">
        <f t="shared" si="29"/>
        <v>0</v>
      </c>
      <c r="BE44" s="34">
        <f t="shared" si="30"/>
      </c>
      <c r="BF44" s="4">
        <f t="shared" si="31"/>
      </c>
    </row>
    <row r="45" spans="1:58" ht="13.5" hidden="1" thickBot="1">
      <c r="A45" s="44"/>
      <c r="B45" s="48"/>
      <c r="C45" s="49"/>
      <c r="D45" s="50"/>
      <c r="E45" s="55"/>
      <c r="F45" s="49"/>
      <c r="G45" s="52"/>
      <c r="H45" s="56"/>
      <c r="I45" s="61"/>
      <c r="J45" s="61"/>
      <c r="K45" s="37">
        <f t="shared" si="0"/>
        <v>0</v>
      </c>
      <c r="L45" s="74">
        <f t="shared" si="1"/>
        <v>0</v>
      </c>
      <c r="M45" s="75">
        <f t="shared" si="2"/>
        <v>0</v>
      </c>
      <c r="N45" s="80">
        <f t="shared" si="3"/>
        <v>0</v>
      </c>
      <c r="O45" s="81">
        <f t="shared" si="4"/>
        <v>0</v>
      </c>
      <c r="P45" s="84">
        <f t="shared" si="5"/>
        <v>0</v>
      </c>
      <c r="Q45" s="81">
        <f t="shared" si="6"/>
        <v>0</v>
      </c>
      <c r="R45" s="68">
        <f t="shared" si="7"/>
        <v>0</v>
      </c>
      <c r="S45" s="66">
        <f t="shared" si="8"/>
        <v>0</v>
      </c>
      <c r="T45" s="69">
        <f t="shared" si="9"/>
        <v>0</v>
      </c>
      <c r="U45" s="69">
        <f t="shared" si="10"/>
        <v>0</v>
      </c>
      <c r="V45" s="7"/>
      <c r="W45" s="7"/>
      <c r="AA45" s="32">
        <f t="shared" si="11"/>
        <v>0</v>
      </c>
      <c r="AB45" s="32">
        <f t="shared" si="12"/>
        <v>0</v>
      </c>
      <c r="AC45" s="32">
        <f t="shared" si="13"/>
        <v>0</v>
      </c>
      <c r="AD45" s="32">
        <f t="shared" si="14"/>
        <v>0</v>
      </c>
      <c r="AE45" s="32">
        <f t="shared" si="15"/>
        <v>0</v>
      </c>
      <c r="AF45" s="32">
        <f t="shared" si="16"/>
        <v>0</v>
      </c>
      <c r="AG45" s="32">
        <f t="shared" si="17"/>
        <v>0</v>
      </c>
      <c r="AH45" s="32">
        <f t="shared" si="18"/>
        <v>0</v>
      </c>
      <c r="AI45" s="32"/>
      <c r="AJ45" s="32"/>
      <c r="AK45" s="33">
        <f t="shared" si="21"/>
        <v>0</v>
      </c>
      <c r="AL45" s="33">
        <f t="shared" si="22"/>
        <v>0</v>
      </c>
      <c r="AM45" s="33">
        <f t="shared" si="23"/>
        <v>0</v>
      </c>
      <c r="AN45" s="33">
        <f t="shared" si="24"/>
        <v>0</v>
      </c>
      <c r="AO45" s="33" t="s">
        <v>11</v>
      </c>
      <c r="AP45" s="33"/>
      <c r="AQ45" s="33"/>
      <c r="AR45" s="33">
        <f t="shared" si="25"/>
        <v>0</v>
      </c>
      <c r="AS45" s="33"/>
      <c r="AT45" s="33"/>
      <c r="AU45" s="33">
        <f t="shared" si="26"/>
        <v>0</v>
      </c>
      <c r="AV45" s="33"/>
      <c r="AW45" s="33"/>
      <c r="AX45" s="33">
        <f t="shared" si="27"/>
        <v>0</v>
      </c>
      <c r="AY45" s="33"/>
      <c r="AZ45" s="33"/>
      <c r="BA45" s="33">
        <f t="shared" si="28"/>
        <v>0</v>
      </c>
      <c r="BB45" s="31">
        <f t="shared" si="19"/>
        <v>0</v>
      </c>
      <c r="BC45" s="31">
        <f t="shared" si="20"/>
        <v>0</v>
      </c>
      <c r="BD45" s="31">
        <f t="shared" si="29"/>
        <v>0</v>
      </c>
      <c r="BE45" s="34">
        <f t="shared" si="30"/>
      </c>
      <c r="BF45" s="4">
        <f t="shared" si="31"/>
      </c>
    </row>
    <row r="46" spans="1:58" ht="13.5" hidden="1" thickBot="1">
      <c r="A46" s="44"/>
      <c r="B46" s="48"/>
      <c r="C46" s="49"/>
      <c r="D46" s="50"/>
      <c r="E46" s="55"/>
      <c r="F46" s="49"/>
      <c r="G46" s="52"/>
      <c r="H46" s="56"/>
      <c r="I46" s="61"/>
      <c r="J46" s="61"/>
      <c r="K46" s="37">
        <f t="shared" si="0"/>
        <v>0</v>
      </c>
      <c r="L46" s="74">
        <f t="shared" si="1"/>
        <v>0</v>
      </c>
      <c r="M46" s="75">
        <f t="shared" si="2"/>
        <v>0</v>
      </c>
      <c r="N46" s="80">
        <f t="shared" si="3"/>
        <v>0</v>
      </c>
      <c r="O46" s="81">
        <f t="shared" si="4"/>
        <v>0</v>
      </c>
      <c r="P46" s="84">
        <f t="shared" si="5"/>
        <v>0</v>
      </c>
      <c r="Q46" s="81">
        <f t="shared" si="6"/>
        <v>0</v>
      </c>
      <c r="R46" s="68">
        <f t="shared" si="7"/>
        <v>0</v>
      </c>
      <c r="S46" s="66">
        <f t="shared" si="8"/>
        <v>0</v>
      </c>
      <c r="T46" s="69">
        <f t="shared" si="9"/>
        <v>0</v>
      </c>
      <c r="U46" s="69">
        <f t="shared" si="10"/>
        <v>0</v>
      </c>
      <c r="V46" s="7"/>
      <c r="W46" s="7"/>
      <c r="AA46" s="32">
        <f t="shared" si="11"/>
        <v>0</v>
      </c>
      <c r="AB46" s="32">
        <f t="shared" si="12"/>
        <v>0</v>
      </c>
      <c r="AC46" s="32">
        <f t="shared" si="13"/>
        <v>0</v>
      </c>
      <c r="AD46" s="32">
        <f t="shared" si="14"/>
        <v>0</v>
      </c>
      <c r="AE46" s="32">
        <f t="shared" si="15"/>
        <v>0</v>
      </c>
      <c r="AF46" s="32">
        <f t="shared" si="16"/>
        <v>0</v>
      </c>
      <c r="AG46" s="32">
        <f t="shared" si="17"/>
        <v>0</v>
      </c>
      <c r="AH46" s="32">
        <f t="shared" si="18"/>
        <v>0</v>
      </c>
      <c r="AI46" s="32"/>
      <c r="AJ46" s="32"/>
      <c r="AK46" s="33">
        <f t="shared" si="21"/>
        <v>0</v>
      </c>
      <c r="AL46" s="33">
        <f t="shared" si="22"/>
        <v>0</v>
      </c>
      <c r="AM46" s="33">
        <f t="shared" si="23"/>
        <v>0</v>
      </c>
      <c r="AN46" s="33">
        <f t="shared" si="24"/>
        <v>0</v>
      </c>
      <c r="AO46" s="33" t="s">
        <v>11</v>
      </c>
      <c r="AP46" s="33"/>
      <c r="AQ46" s="33"/>
      <c r="AR46" s="33">
        <f t="shared" si="25"/>
        <v>0</v>
      </c>
      <c r="AS46" s="33"/>
      <c r="AT46" s="33"/>
      <c r="AU46" s="33">
        <f t="shared" si="26"/>
        <v>0</v>
      </c>
      <c r="AV46" s="33"/>
      <c r="AW46" s="33"/>
      <c r="AX46" s="33">
        <f t="shared" si="27"/>
        <v>0</v>
      </c>
      <c r="AY46" s="33"/>
      <c r="AZ46" s="33"/>
      <c r="BA46" s="33">
        <f t="shared" si="28"/>
        <v>0</v>
      </c>
      <c r="BB46" s="31">
        <f t="shared" si="19"/>
        <v>0</v>
      </c>
      <c r="BC46" s="31">
        <f t="shared" si="20"/>
        <v>0</v>
      </c>
      <c r="BD46" s="31">
        <f t="shared" si="29"/>
        <v>0</v>
      </c>
      <c r="BE46" s="34">
        <f t="shared" si="30"/>
      </c>
      <c r="BF46" s="4">
        <f t="shared" si="31"/>
      </c>
    </row>
    <row r="47" spans="1:58" ht="13.5" hidden="1" thickBot="1">
      <c r="A47" s="44"/>
      <c r="B47" s="48"/>
      <c r="C47" s="49"/>
      <c r="D47" s="50"/>
      <c r="E47" s="55"/>
      <c r="F47" s="49"/>
      <c r="G47" s="52"/>
      <c r="H47" s="56"/>
      <c r="I47" s="61"/>
      <c r="J47" s="61"/>
      <c r="K47" s="37">
        <f t="shared" si="0"/>
        <v>0</v>
      </c>
      <c r="L47" s="74">
        <f t="shared" si="1"/>
        <v>0</v>
      </c>
      <c r="M47" s="75">
        <f t="shared" si="2"/>
        <v>0</v>
      </c>
      <c r="N47" s="80">
        <f t="shared" si="3"/>
        <v>0</v>
      </c>
      <c r="O47" s="81">
        <f t="shared" si="4"/>
        <v>0</v>
      </c>
      <c r="P47" s="84">
        <f t="shared" si="5"/>
        <v>0</v>
      </c>
      <c r="Q47" s="81">
        <f t="shared" si="6"/>
        <v>0</v>
      </c>
      <c r="R47" s="68">
        <f t="shared" si="7"/>
        <v>0</v>
      </c>
      <c r="S47" s="66">
        <f t="shared" si="8"/>
        <v>0</v>
      </c>
      <c r="T47" s="69">
        <f t="shared" si="9"/>
        <v>0</v>
      </c>
      <c r="U47" s="69">
        <f t="shared" si="10"/>
        <v>0</v>
      </c>
      <c r="V47" s="7"/>
      <c r="W47" s="7"/>
      <c r="AA47" s="32">
        <f t="shared" si="11"/>
        <v>0</v>
      </c>
      <c r="AB47" s="32">
        <f t="shared" si="12"/>
        <v>0</v>
      </c>
      <c r="AC47" s="32">
        <f t="shared" si="13"/>
        <v>0</v>
      </c>
      <c r="AD47" s="32">
        <f t="shared" si="14"/>
        <v>0</v>
      </c>
      <c r="AE47" s="32">
        <f t="shared" si="15"/>
        <v>0</v>
      </c>
      <c r="AF47" s="32">
        <f t="shared" si="16"/>
        <v>0</v>
      </c>
      <c r="AG47" s="32">
        <f t="shared" si="17"/>
        <v>0</v>
      </c>
      <c r="AH47" s="32">
        <f t="shared" si="18"/>
        <v>0</v>
      </c>
      <c r="AI47" s="32"/>
      <c r="AJ47" s="32"/>
      <c r="AK47" s="33">
        <f t="shared" si="21"/>
        <v>0</v>
      </c>
      <c r="AL47" s="33">
        <f t="shared" si="22"/>
        <v>0</v>
      </c>
      <c r="AM47" s="33">
        <f t="shared" si="23"/>
        <v>0</v>
      </c>
      <c r="AN47" s="33">
        <f t="shared" si="24"/>
        <v>0</v>
      </c>
      <c r="AO47" s="33" t="s">
        <v>11</v>
      </c>
      <c r="AP47" s="33"/>
      <c r="AQ47" s="33"/>
      <c r="AR47" s="33">
        <f t="shared" si="25"/>
        <v>0</v>
      </c>
      <c r="AS47" s="33"/>
      <c r="AT47" s="33"/>
      <c r="AU47" s="33">
        <f t="shared" si="26"/>
        <v>0</v>
      </c>
      <c r="AV47" s="33"/>
      <c r="AW47" s="33"/>
      <c r="AX47" s="33">
        <f t="shared" si="27"/>
        <v>0</v>
      </c>
      <c r="AY47" s="33"/>
      <c r="AZ47" s="33"/>
      <c r="BA47" s="33">
        <f t="shared" si="28"/>
        <v>0</v>
      </c>
      <c r="BB47" s="31">
        <f t="shared" si="19"/>
        <v>0</v>
      </c>
      <c r="BC47" s="31">
        <f t="shared" si="20"/>
        <v>0</v>
      </c>
      <c r="BD47" s="31">
        <f t="shared" si="29"/>
        <v>0</v>
      </c>
      <c r="BE47" s="34">
        <f t="shared" si="30"/>
      </c>
      <c r="BF47" s="4">
        <f t="shared" si="31"/>
      </c>
    </row>
    <row r="48" spans="1:58" ht="13.5" hidden="1" thickBot="1">
      <c r="A48" s="44"/>
      <c r="B48" s="48"/>
      <c r="C48" s="49"/>
      <c r="D48" s="50"/>
      <c r="E48" s="55"/>
      <c r="F48" s="49"/>
      <c r="G48" s="52"/>
      <c r="H48" s="56"/>
      <c r="I48" s="61"/>
      <c r="J48" s="61"/>
      <c r="K48" s="37">
        <f t="shared" si="0"/>
        <v>0</v>
      </c>
      <c r="L48" s="74">
        <f t="shared" si="1"/>
        <v>0</v>
      </c>
      <c r="M48" s="75">
        <f t="shared" si="2"/>
        <v>0</v>
      </c>
      <c r="N48" s="80">
        <f t="shared" si="3"/>
        <v>0</v>
      </c>
      <c r="O48" s="81">
        <f t="shared" si="4"/>
        <v>0</v>
      </c>
      <c r="P48" s="84">
        <f t="shared" si="5"/>
        <v>0</v>
      </c>
      <c r="Q48" s="81">
        <f t="shared" si="6"/>
        <v>0</v>
      </c>
      <c r="R48" s="68">
        <f t="shared" si="7"/>
        <v>0</v>
      </c>
      <c r="S48" s="66">
        <f t="shared" si="8"/>
        <v>0</v>
      </c>
      <c r="T48" s="69">
        <f t="shared" si="9"/>
        <v>0</v>
      </c>
      <c r="U48" s="69">
        <f t="shared" si="10"/>
        <v>0</v>
      </c>
      <c r="V48" s="7"/>
      <c r="W48" s="7"/>
      <c r="AA48" s="32">
        <f t="shared" si="11"/>
        <v>0</v>
      </c>
      <c r="AB48" s="32">
        <f t="shared" si="12"/>
        <v>0</v>
      </c>
      <c r="AC48" s="32">
        <f t="shared" si="13"/>
        <v>0</v>
      </c>
      <c r="AD48" s="32">
        <f t="shared" si="14"/>
        <v>0</v>
      </c>
      <c r="AE48" s="32">
        <f t="shared" si="15"/>
        <v>0</v>
      </c>
      <c r="AF48" s="32">
        <f t="shared" si="16"/>
        <v>0</v>
      </c>
      <c r="AG48" s="32">
        <f t="shared" si="17"/>
        <v>0</v>
      </c>
      <c r="AH48" s="32">
        <f t="shared" si="18"/>
        <v>0</v>
      </c>
      <c r="AI48" s="32"/>
      <c r="AJ48" s="32"/>
      <c r="AK48" s="33">
        <f t="shared" si="21"/>
        <v>0</v>
      </c>
      <c r="AL48" s="33">
        <f t="shared" si="22"/>
        <v>0</v>
      </c>
      <c r="AM48" s="33">
        <f t="shared" si="23"/>
        <v>0</v>
      </c>
      <c r="AN48" s="33">
        <f t="shared" si="24"/>
        <v>0</v>
      </c>
      <c r="AO48" s="33" t="s">
        <v>11</v>
      </c>
      <c r="AP48" s="33"/>
      <c r="AQ48" s="33"/>
      <c r="AR48" s="33">
        <f t="shared" si="25"/>
        <v>0</v>
      </c>
      <c r="AS48" s="33"/>
      <c r="AT48" s="33"/>
      <c r="AU48" s="33">
        <f t="shared" si="26"/>
        <v>0</v>
      </c>
      <c r="AV48" s="33"/>
      <c r="AW48" s="33"/>
      <c r="AX48" s="33">
        <f t="shared" si="27"/>
        <v>0</v>
      </c>
      <c r="AY48" s="33"/>
      <c r="AZ48" s="33"/>
      <c r="BA48" s="33">
        <f t="shared" si="28"/>
        <v>0</v>
      </c>
      <c r="BB48" s="31">
        <f t="shared" si="19"/>
        <v>0</v>
      </c>
      <c r="BC48" s="31">
        <f t="shared" si="20"/>
        <v>0</v>
      </c>
      <c r="BD48" s="31">
        <f t="shared" si="29"/>
        <v>0</v>
      </c>
      <c r="BE48" s="34">
        <f t="shared" si="30"/>
      </c>
      <c r="BF48" s="4">
        <f t="shared" si="31"/>
      </c>
    </row>
    <row r="49" spans="1:58" ht="13.5" hidden="1" thickBot="1">
      <c r="A49" s="44"/>
      <c r="B49" s="48"/>
      <c r="C49" s="49"/>
      <c r="D49" s="50"/>
      <c r="E49" s="55"/>
      <c r="F49" s="49"/>
      <c r="G49" s="52"/>
      <c r="H49" s="56"/>
      <c r="I49" s="61"/>
      <c r="J49" s="61"/>
      <c r="K49" s="37">
        <f t="shared" si="0"/>
        <v>0</v>
      </c>
      <c r="L49" s="74">
        <f t="shared" si="1"/>
        <v>0</v>
      </c>
      <c r="M49" s="75">
        <f t="shared" si="2"/>
        <v>0</v>
      </c>
      <c r="N49" s="80">
        <f t="shared" si="3"/>
        <v>0</v>
      </c>
      <c r="O49" s="81">
        <f t="shared" si="4"/>
        <v>0</v>
      </c>
      <c r="P49" s="84">
        <f t="shared" si="5"/>
        <v>0</v>
      </c>
      <c r="Q49" s="81">
        <f t="shared" si="6"/>
        <v>0</v>
      </c>
      <c r="R49" s="68">
        <f t="shared" si="7"/>
        <v>0</v>
      </c>
      <c r="S49" s="66">
        <f t="shared" si="8"/>
        <v>0</v>
      </c>
      <c r="T49" s="69">
        <f t="shared" si="9"/>
        <v>0</v>
      </c>
      <c r="U49" s="69">
        <f t="shared" si="10"/>
        <v>0</v>
      </c>
      <c r="V49" s="7"/>
      <c r="W49" s="7"/>
      <c r="AA49" s="32">
        <f t="shared" si="11"/>
        <v>0</v>
      </c>
      <c r="AB49" s="32">
        <f t="shared" si="12"/>
        <v>0</v>
      </c>
      <c r="AC49" s="32">
        <f t="shared" si="13"/>
        <v>0</v>
      </c>
      <c r="AD49" s="32">
        <f t="shared" si="14"/>
        <v>0</v>
      </c>
      <c r="AE49" s="32">
        <f t="shared" si="15"/>
        <v>0</v>
      </c>
      <c r="AF49" s="32">
        <f t="shared" si="16"/>
        <v>0</v>
      </c>
      <c r="AG49" s="32">
        <f t="shared" si="17"/>
        <v>0</v>
      </c>
      <c r="AH49" s="32">
        <f t="shared" si="18"/>
        <v>0</v>
      </c>
      <c r="AI49" s="32"/>
      <c r="AJ49" s="32"/>
      <c r="AK49" s="33">
        <f t="shared" si="21"/>
        <v>0</v>
      </c>
      <c r="AL49" s="33">
        <f t="shared" si="22"/>
        <v>0</v>
      </c>
      <c r="AM49" s="33">
        <f t="shared" si="23"/>
        <v>0</v>
      </c>
      <c r="AN49" s="33">
        <f t="shared" si="24"/>
        <v>0</v>
      </c>
      <c r="AO49" s="33" t="s">
        <v>11</v>
      </c>
      <c r="AP49" s="33"/>
      <c r="AQ49" s="33"/>
      <c r="AR49" s="33">
        <f t="shared" si="25"/>
        <v>0</v>
      </c>
      <c r="AS49" s="33"/>
      <c r="AT49" s="33"/>
      <c r="AU49" s="33">
        <f t="shared" si="26"/>
        <v>0</v>
      </c>
      <c r="AV49" s="33"/>
      <c r="AW49" s="33"/>
      <c r="AX49" s="33">
        <f t="shared" si="27"/>
        <v>0</v>
      </c>
      <c r="AY49" s="33"/>
      <c r="AZ49" s="33"/>
      <c r="BA49" s="33">
        <f t="shared" si="28"/>
        <v>0</v>
      </c>
      <c r="BB49" s="31">
        <f t="shared" si="19"/>
        <v>0</v>
      </c>
      <c r="BC49" s="31">
        <f t="shared" si="20"/>
        <v>0</v>
      </c>
      <c r="BD49" s="31">
        <f t="shared" si="29"/>
        <v>0</v>
      </c>
      <c r="BE49" s="34">
        <f t="shared" si="30"/>
      </c>
      <c r="BF49" s="4">
        <f t="shared" si="31"/>
      </c>
    </row>
    <row r="50" spans="1:58" ht="13.5" hidden="1" thickBot="1">
      <c r="A50" s="44"/>
      <c r="B50" s="48"/>
      <c r="C50" s="49"/>
      <c r="D50" s="50"/>
      <c r="E50" s="55"/>
      <c r="F50" s="49"/>
      <c r="G50" s="52"/>
      <c r="H50" s="56"/>
      <c r="I50" s="61"/>
      <c r="J50" s="61"/>
      <c r="K50" s="37">
        <f t="shared" si="0"/>
        <v>0</v>
      </c>
      <c r="L50" s="74">
        <f t="shared" si="1"/>
        <v>0</v>
      </c>
      <c r="M50" s="75">
        <f t="shared" si="2"/>
        <v>0</v>
      </c>
      <c r="N50" s="80">
        <f t="shared" si="3"/>
        <v>0</v>
      </c>
      <c r="O50" s="81">
        <f t="shared" si="4"/>
        <v>0</v>
      </c>
      <c r="P50" s="84">
        <f t="shared" si="5"/>
        <v>0</v>
      </c>
      <c r="Q50" s="81">
        <f t="shared" si="6"/>
        <v>0</v>
      </c>
      <c r="R50" s="68">
        <f t="shared" si="7"/>
        <v>0</v>
      </c>
      <c r="S50" s="66">
        <f t="shared" si="8"/>
        <v>0</v>
      </c>
      <c r="T50" s="69">
        <f t="shared" si="9"/>
        <v>0</v>
      </c>
      <c r="U50" s="69">
        <f t="shared" si="10"/>
        <v>0</v>
      </c>
      <c r="V50" s="7"/>
      <c r="W50" s="7"/>
      <c r="AA50" s="32">
        <f t="shared" si="11"/>
        <v>0</v>
      </c>
      <c r="AB50" s="32">
        <f t="shared" si="12"/>
        <v>0</v>
      </c>
      <c r="AC50" s="32">
        <f t="shared" si="13"/>
        <v>0</v>
      </c>
      <c r="AD50" s="32">
        <f t="shared" si="14"/>
        <v>0</v>
      </c>
      <c r="AE50" s="32">
        <f t="shared" si="15"/>
        <v>0</v>
      </c>
      <c r="AF50" s="32">
        <f t="shared" si="16"/>
        <v>0</v>
      </c>
      <c r="AG50" s="32">
        <f t="shared" si="17"/>
        <v>0</v>
      </c>
      <c r="AH50" s="32">
        <f t="shared" si="18"/>
        <v>0</v>
      </c>
      <c r="AI50" s="32"/>
      <c r="AJ50" s="32"/>
      <c r="AK50" s="33">
        <f t="shared" si="21"/>
        <v>0</v>
      </c>
      <c r="AL50" s="33">
        <f t="shared" si="22"/>
        <v>0</v>
      </c>
      <c r="AM50" s="33">
        <f t="shared" si="23"/>
        <v>0</v>
      </c>
      <c r="AN50" s="33">
        <f t="shared" si="24"/>
        <v>0</v>
      </c>
      <c r="AO50" s="33" t="s">
        <v>11</v>
      </c>
      <c r="AP50" s="33"/>
      <c r="AQ50" s="33"/>
      <c r="AR50" s="33">
        <f t="shared" si="25"/>
        <v>0</v>
      </c>
      <c r="AS50" s="33"/>
      <c r="AT50" s="33"/>
      <c r="AU50" s="33">
        <f t="shared" si="26"/>
        <v>0</v>
      </c>
      <c r="AV50" s="33"/>
      <c r="AW50" s="33"/>
      <c r="AX50" s="33">
        <f t="shared" si="27"/>
        <v>0</v>
      </c>
      <c r="AY50" s="33"/>
      <c r="AZ50" s="33"/>
      <c r="BA50" s="33">
        <f t="shared" si="28"/>
        <v>0</v>
      </c>
      <c r="BB50" s="31">
        <f t="shared" si="19"/>
        <v>0</v>
      </c>
      <c r="BC50" s="31">
        <f t="shared" si="20"/>
        <v>0</v>
      </c>
      <c r="BD50" s="31">
        <f t="shared" si="29"/>
        <v>0</v>
      </c>
      <c r="BE50" s="34">
        <f t="shared" si="30"/>
      </c>
      <c r="BF50" s="4">
        <f t="shared" si="31"/>
      </c>
    </row>
    <row r="51" spans="1:58" ht="13.5" hidden="1" thickBot="1">
      <c r="A51" s="44"/>
      <c r="B51" s="48"/>
      <c r="C51" s="49"/>
      <c r="D51" s="50"/>
      <c r="E51" s="55"/>
      <c r="F51" s="49"/>
      <c r="G51" s="52"/>
      <c r="H51" s="56"/>
      <c r="I51" s="61"/>
      <c r="J51" s="61"/>
      <c r="K51" s="37">
        <f t="shared" si="0"/>
        <v>0</v>
      </c>
      <c r="L51" s="74">
        <f t="shared" si="1"/>
        <v>0</v>
      </c>
      <c r="M51" s="75">
        <f t="shared" si="2"/>
        <v>0</v>
      </c>
      <c r="N51" s="80">
        <f t="shared" si="3"/>
        <v>0</v>
      </c>
      <c r="O51" s="81">
        <f t="shared" si="4"/>
        <v>0</v>
      </c>
      <c r="P51" s="84">
        <f t="shared" si="5"/>
        <v>0</v>
      </c>
      <c r="Q51" s="81">
        <f t="shared" si="6"/>
        <v>0</v>
      </c>
      <c r="R51" s="68">
        <f t="shared" si="7"/>
        <v>0</v>
      </c>
      <c r="S51" s="66">
        <f t="shared" si="8"/>
        <v>0</v>
      </c>
      <c r="T51" s="69">
        <f t="shared" si="9"/>
        <v>0</v>
      </c>
      <c r="U51" s="69">
        <f t="shared" si="10"/>
        <v>0</v>
      </c>
      <c r="V51" s="7"/>
      <c r="W51" s="7"/>
      <c r="AA51" s="32">
        <f t="shared" si="11"/>
        <v>0</v>
      </c>
      <c r="AB51" s="32">
        <f t="shared" si="12"/>
        <v>0</v>
      </c>
      <c r="AC51" s="32">
        <f t="shared" si="13"/>
        <v>0</v>
      </c>
      <c r="AD51" s="32">
        <f t="shared" si="14"/>
        <v>0</v>
      </c>
      <c r="AE51" s="32">
        <f t="shared" si="15"/>
        <v>0</v>
      </c>
      <c r="AF51" s="32">
        <f t="shared" si="16"/>
        <v>0</v>
      </c>
      <c r="AG51" s="32">
        <f t="shared" si="17"/>
        <v>0</v>
      </c>
      <c r="AH51" s="32">
        <f t="shared" si="18"/>
        <v>0</v>
      </c>
      <c r="AI51" s="32"/>
      <c r="AJ51" s="32"/>
      <c r="AK51" s="33">
        <f t="shared" si="21"/>
        <v>0</v>
      </c>
      <c r="AL51" s="33">
        <f t="shared" si="22"/>
        <v>0</v>
      </c>
      <c r="AM51" s="33">
        <f t="shared" si="23"/>
        <v>0</v>
      </c>
      <c r="AN51" s="33">
        <f t="shared" si="24"/>
        <v>0</v>
      </c>
      <c r="AO51" s="33" t="s">
        <v>11</v>
      </c>
      <c r="AP51" s="33"/>
      <c r="AQ51" s="33"/>
      <c r="AR51" s="33">
        <f t="shared" si="25"/>
        <v>0</v>
      </c>
      <c r="AS51" s="33"/>
      <c r="AT51" s="33"/>
      <c r="AU51" s="33">
        <f t="shared" si="26"/>
        <v>0</v>
      </c>
      <c r="AV51" s="33"/>
      <c r="AW51" s="33"/>
      <c r="AX51" s="33">
        <f t="shared" si="27"/>
        <v>0</v>
      </c>
      <c r="AY51" s="33"/>
      <c r="AZ51" s="33"/>
      <c r="BA51" s="33">
        <f t="shared" si="28"/>
        <v>0</v>
      </c>
      <c r="BB51" s="31">
        <f t="shared" si="19"/>
        <v>0</v>
      </c>
      <c r="BC51" s="31">
        <f t="shared" si="20"/>
        <v>0</v>
      </c>
      <c r="BD51" s="31">
        <f t="shared" si="29"/>
        <v>0</v>
      </c>
      <c r="BE51" s="34">
        <f t="shared" si="30"/>
      </c>
      <c r="BF51" s="4">
        <f t="shared" si="31"/>
      </c>
    </row>
    <row r="52" spans="1:58" ht="13.5" hidden="1" thickBot="1">
      <c r="A52" s="44"/>
      <c r="B52" s="48"/>
      <c r="C52" s="49"/>
      <c r="D52" s="50"/>
      <c r="E52" s="55"/>
      <c r="F52" s="49"/>
      <c r="G52" s="52"/>
      <c r="H52" s="56"/>
      <c r="I52" s="61"/>
      <c r="J52" s="61"/>
      <c r="K52" s="37">
        <f t="shared" si="0"/>
        <v>0</v>
      </c>
      <c r="L52" s="74">
        <f t="shared" si="1"/>
        <v>0</v>
      </c>
      <c r="M52" s="75">
        <f t="shared" si="2"/>
        <v>0</v>
      </c>
      <c r="N52" s="80">
        <f t="shared" si="3"/>
        <v>0</v>
      </c>
      <c r="O52" s="81">
        <f t="shared" si="4"/>
        <v>0</v>
      </c>
      <c r="P52" s="84">
        <f t="shared" si="5"/>
        <v>0</v>
      </c>
      <c r="Q52" s="81">
        <f t="shared" si="6"/>
        <v>0</v>
      </c>
      <c r="R52" s="68">
        <f t="shared" si="7"/>
        <v>0</v>
      </c>
      <c r="S52" s="66">
        <f t="shared" si="8"/>
        <v>0</v>
      </c>
      <c r="T52" s="69">
        <f t="shared" si="9"/>
        <v>0</v>
      </c>
      <c r="U52" s="69">
        <f t="shared" si="10"/>
        <v>0</v>
      </c>
      <c r="V52" s="7"/>
      <c r="W52" s="7"/>
      <c r="AA52" s="32">
        <f t="shared" si="11"/>
        <v>0</v>
      </c>
      <c r="AB52" s="32">
        <f t="shared" si="12"/>
        <v>0</v>
      </c>
      <c r="AC52" s="32">
        <f t="shared" si="13"/>
        <v>0</v>
      </c>
      <c r="AD52" s="32">
        <f t="shared" si="14"/>
        <v>0</v>
      </c>
      <c r="AE52" s="32">
        <f t="shared" si="15"/>
        <v>0</v>
      </c>
      <c r="AF52" s="32">
        <f t="shared" si="16"/>
        <v>0</v>
      </c>
      <c r="AG52" s="32">
        <f t="shared" si="17"/>
        <v>0</v>
      </c>
      <c r="AH52" s="32">
        <f t="shared" si="18"/>
        <v>0</v>
      </c>
      <c r="AI52" s="32"/>
      <c r="AJ52" s="32"/>
      <c r="AK52" s="33">
        <f t="shared" si="21"/>
        <v>0</v>
      </c>
      <c r="AL52" s="33">
        <f t="shared" si="22"/>
        <v>0</v>
      </c>
      <c r="AM52" s="33">
        <f t="shared" si="23"/>
        <v>0</v>
      </c>
      <c r="AN52" s="33">
        <f t="shared" si="24"/>
        <v>0</v>
      </c>
      <c r="AO52" s="33" t="s">
        <v>11</v>
      </c>
      <c r="AP52" s="33"/>
      <c r="AQ52" s="33"/>
      <c r="AR52" s="33">
        <f t="shared" si="25"/>
        <v>0</v>
      </c>
      <c r="AS52" s="33"/>
      <c r="AT52" s="33"/>
      <c r="AU52" s="33">
        <f t="shared" si="26"/>
        <v>0</v>
      </c>
      <c r="AV52" s="33"/>
      <c r="AW52" s="33"/>
      <c r="AX52" s="33">
        <f t="shared" si="27"/>
        <v>0</v>
      </c>
      <c r="AY52" s="33"/>
      <c r="AZ52" s="33"/>
      <c r="BA52" s="33">
        <f t="shared" si="28"/>
        <v>0</v>
      </c>
      <c r="BB52" s="31">
        <f t="shared" si="19"/>
        <v>0</v>
      </c>
      <c r="BC52" s="31">
        <f t="shared" si="20"/>
        <v>0</v>
      </c>
      <c r="BD52" s="31">
        <f t="shared" si="29"/>
        <v>0</v>
      </c>
      <c r="BE52" s="34">
        <f t="shared" si="30"/>
      </c>
      <c r="BF52" s="4">
        <f t="shared" si="31"/>
      </c>
    </row>
    <row r="53" spans="1:58" ht="13.5" hidden="1" thickBot="1">
      <c r="A53" s="44"/>
      <c r="B53" s="48"/>
      <c r="C53" s="49"/>
      <c r="D53" s="50"/>
      <c r="E53" s="55"/>
      <c r="F53" s="49"/>
      <c r="G53" s="52"/>
      <c r="H53" s="56"/>
      <c r="I53" s="61"/>
      <c r="J53" s="61"/>
      <c r="K53" s="37">
        <f t="shared" si="0"/>
        <v>0</v>
      </c>
      <c r="L53" s="74">
        <f t="shared" si="1"/>
        <v>0</v>
      </c>
      <c r="M53" s="75">
        <f t="shared" si="2"/>
        <v>0</v>
      </c>
      <c r="N53" s="80">
        <f t="shared" si="3"/>
        <v>0</v>
      </c>
      <c r="O53" s="81">
        <f t="shared" si="4"/>
        <v>0</v>
      </c>
      <c r="P53" s="84">
        <f t="shared" si="5"/>
        <v>0</v>
      </c>
      <c r="Q53" s="81">
        <f t="shared" si="6"/>
        <v>0</v>
      </c>
      <c r="R53" s="68">
        <f t="shared" si="7"/>
        <v>0</v>
      </c>
      <c r="S53" s="66">
        <f t="shared" si="8"/>
        <v>0</v>
      </c>
      <c r="T53" s="69">
        <f t="shared" si="9"/>
        <v>0</v>
      </c>
      <c r="U53" s="69">
        <f t="shared" si="10"/>
        <v>0</v>
      </c>
      <c r="V53" s="7"/>
      <c r="W53" s="7"/>
      <c r="AA53" s="32">
        <f t="shared" si="11"/>
        <v>0</v>
      </c>
      <c r="AB53" s="32">
        <f t="shared" si="12"/>
        <v>0</v>
      </c>
      <c r="AC53" s="32">
        <f t="shared" si="13"/>
        <v>0</v>
      </c>
      <c r="AD53" s="32">
        <f t="shared" si="14"/>
        <v>0</v>
      </c>
      <c r="AE53" s="32">
        <f t="shared" si="15"/>
        <v>0</v>
      </c>
      <c r="AF53" s="32">
        <f t="shared" si="16"/>
        <v>0</v>
      </c>
      <c r="AG53" s="32">
        <f t="shared" si="17"/>
        <v>0</v>
      </c>
      <c r="AH53" s="32">
        <f t="shared" si="18"/>
        <v>0</v>
      </c>
      <c r="AI53" s="32"/>
      <c r="AJ53" s="32"/>
      <c r="AK53" s="33">
        <f t="shared" si="21"/>
        <v>0</v>
      </c>
      <c r="AL53" s="33">
        <f t="shared" si="22"/>
        <v>0</v>
      </c>
      <c r="AM53" s="33">
        <f t="shared" si="23"/>
        <v>0</v>
      </c>
      <c r="AN53" s="33">
        <f t="shared" si="24"/>
        <v>0</v>
      </c>
      <c r="AO53" s="33" t="s">
        <v>11</v>
      </c>
      <c r="AP53" s="33"/>
      <c r="AQ53" s="33"/>
      <c r="AR53" s="33">
        <f t="shared" si="25"/>
        <v>0</v>
      </c>
      <c r="AS53" s="33"/>
      <c r="AT53" s="33"/>
      <c r="AU53" s="33">
        <f t="shared" si="26"/>
        <v>0</v>
      </c>
      <c r="AV53" s="33"/>
      <c r="AW53" s="33"/>
      <c r="AX53" s="33">
        <f t="shared" si="27"/>
        <v>0</v>
      </c>
      <c r="AY53" s="33"/>
      <c r="AZ53" s="33"/>
      <c r="BA53" s="33">
        <f t="shared" si="28"/>
        <v>0</v>
      </c>
      <c r="BB53" s="31">
        <f t="shared" si="19"/>
        <v>0</v>
      </c>
      <c r="BC53" s="31">
        <f t="shared" si="20"/>
        <v>0</v>
      </c>
      <c r="BD53" s="31">
        <f t="shared" si="29"/>
        <v>0</v>
      </c>
      <c r="BE53" s="34">
        <f t="shared" si="30"/>
      </c>
      <c r="BF53" s="4">
        <f t="shared" si="31"/>
      </c>
    </row>
    <row r="54" spans="1:58" ht="13.5" hidden="1" thickBot="1">
      <c r="A54" s="44"/>
      <c r="B54" s="48"/>
      <c r="C54" s="49"/>
      <c r="D54" s="50"/>
      <c r="E54" s="55"/>
      <c r="F54" s="49"/>
      <c r="G54" s="52"/>
      <c r="H54" s="56"/>
      <c r="I54" s="61"/>
      <c r="J54" s="61"/>
      <c r="K54" s="37">
        <f t="shared" si="0"/>
        <v>0</v>
      </c>
      <c r="L54" s="74">
        <f t="shared" si="1"/>
        <v>0</v>
      </c>
      <c r="M54" s="75">
        <f t="shared" si="2"/>
        <v>0</v>
      </c>
      <c r="N54" s="80">
        <f t="shared" si="3"/>
        <v>0</v>
      </c>
      <c r="O54" s="81">
        <f t="shared" si="4"/>
        <v>0</v>
      </c>
      <c r="P54" s="84">
        <f t="shared" si="5"/>
        <v>0</v>
      </c>
      <c r="Q54" s="81">
        <f t="shared" si="6"/>
        <v>0</v>
      </c>
      <c r="R54" s="68">
        <f t="shared" si="7"/>
        <v>0</v>
      </c>
      <c r="S54" s="66">
        <f t="shared" si="8"/>
        <v>0</v>
      </c>
      <c r="T54" s="69">
        <f t="shared" si="9"/>
        <v>0</v>
      </c>
      <c r="U54" s="69">
        <f t="shared" si="10"/>
        <v>0</v>
      </c>
      <c r="V54" s="7"/>
      <c r="W54" s="7"/>
      <c r="AA54" s="32">
        <f t="shared" si="11"/>
        <v>0</v>
      </c>
      <c r="AB54" s="32">
        <f t="shared" si="12"/>
        <v>0</v>
      </c>
      <c r="AC54" s="32">
        <f t="shared" si="13"/>
        <v>0</v>
      </c>
      <c r="AD54" s="32">
        <f t="shared" si="14"/>
        <v>0</v>
      </c>
      <c r="AE54" s="32">
        <f t="shared" si="15"/>
        <v>0</v>
      </c>
      <c r="AF54" s="32">
        <f t="shared" si="16"/>
        <v>0</v>
      </c>
      <c r="AG54" s="32">
        <f t="shared" si="17"/>
        <v>0</v>
      </c>
      <c r="AH54" s="32">
        <f t="shared" si="18"/>
        <v>0</v>
      </c>
      <c r="AI54" s="32"/>
      <c r="AJ54" s="32"/>
      <c r="AK54" s="33">
        <f t="shared" si="21"/>
        <v>0</v>
      </c>
      <c r="AL54" s="33">
        <f t="shared" si="22"/>
        <v>0</v>
      </c>
      <c r="AM54" s="33">
        <f t="shared" si="23"/>
        <v>0</v>
      </c>
      <c r="AN54" s="33">
        <f t="shared" si="24"/>
        <v>0</v>
      </c>
      <c r="AO54" s="33" t="s">
        <v>11</v>
      </c>
      <c r="AP54" s="33"/>
      <c r="AQ54" s="33"/>
      <c r="AR54" s="33">
        <f t="shared" si="25"/>
        <v>0</v>
      </c>
      <c r="AS54" s="33"/>
      <c r="AT54" s="33"/>
      <c r="AU54" s="33">
        <f t="shared" si="26"/>
        <v>0</v>
      </c>
      <c r="AV54" s="33"/>
      <c r="AW54" s="33"/>
      <c r="AX54" s="33">
        <f t="shared" si="27"/>
        <v>0</v>
      </c>
      <c r="AY54" s="33"/>
      <c r="AZ54" s="33"/>
      <c r="BA54" s="33">
        <f t="shared" si="28"/>
        <v>0</v>
      </c>
      <c r="BB54" s="31">
        <f t="shared" si="19"/>
        <v>0</v>
      </c>
      <c r="BC54" s="31">
        <f t="shared" si="20"/>
        <v>0</v>
      </c>
      <c r="BD54" s="31">
        <f t="shared" si="29"/>
        <v>0</v>
      </c>
      <c r="BE54" s="34">
        <f t="shared" si="30"/>
      </c>
      <c r="BF54" s="4">
        <f t="shared" si="31"/>
      </c>
    </row>
    <row r="55" spans="1:58" ht="13.5" hidden="1" thickBot="1">
      <c r="A55" s="44"/>
      <c r="B55" s="48"/>
      <c r="C55" s="49"/>
      <c r="D55" s="50"/>
      <c r="E55" s="55"/>
      <c r="F55" s="49"/>
      <c r="G55" s="52"/>
      <c r="H55" s="56"/>
      <c r="I55" s="61"/>
      <c r="J55" s="61"/>
      <c r="K55" s="37">
        <f t="shared" si="0"/>
        <v>0</v>
      </c>
      <c r="L55" s="74">
        <f t="shared" si="1"/>
        <v>0</v>
      </c>
      <c r="M55" s="75">
        <f t="shared" si="2"/>
        <v>0</v>
      </c>
      <c r="N55" s="80">
        <f t="shared" si="3"/>
        <v>0</v>
      </c>
      <c r="O55" s="81">
        <f t="shared" si="4"/>
        <v>0</v>
      </c>
      <c r="P55" s="84">
        <f t="shared" si="5"/>
        <v>0</v>
      </c>
      <c r="Q55" s="81">
        <f t="shared" si="6"/>
        <v>0</v>
      </c>
      <c r="R55" s="68">
        <f t="shared" si="7"/>
        <v>0</v>
      </c>
      <c r="S55" s="66">
        <f t="shared" si="8"/>
        <v>0</v>
      </c>
      <c r="T55" s="69">
        <f t="shared" si="9"/>
        <v>0</v>
      </c>
      <c r="U55" s="69">
        <f t="shared" si="10"/>
        <v>0</v>
      </c>
      <c r="V55" s="7"/>
      <c r="W55" s="7"/>
      <c r="AA55" s="32">
        <f t="shared" si="11"/>
        <v>0</v>
      </c>
      <c r="AB55" s="32">
        <f t="shared" si="12"/>
        <v>0</v>
      </c>
      <c r="AC55" s="32">
        <f t="shared" si="13"/>
        <v>0</v>
      </c>
      <c r="AD55" s="32">
        <f t="shared" si="14"/>
        <v>0</v>
      </c>
      <c r="AE55" s="32">
        <f t="shared" si="15"/>
        <v>0</v>
      </c>
      <c r="AF55" s="32">
        <f t="shared" si="16"/>
        <v>0</v>
      </c>
      <c r="AG55" s="32">
        <f t="shared" si="17"/>
        <v>0</v>
      </c>
      <c r="AH55" s="32">
        <f t="shared" si="18"/>
        <v>0</v>
      </c>
      <c r="AI55" s="32"/>
      <c r="AJ55" s="32"/>
      <c r="AK55" s="33">
        <f t="shared" si="21"/>
        <v>0</v>
      </c>
      <c r="AL55" s="33">
        <f t="shared" si="22"/>
        <v>0</v>
      </c>
      <c r="AM55" s="33">
        <f t="shared" si="23"/>
        <v>0</v>
      </c>
      <c r="AN55" s="33">
        <f t="shared" si="24"/>
        <v>0</v>
      </c>
      <c r="AO55" s="33" t="s">
        <v>11</v>
      </c>
      <c r="AP55" s="33"/>
      <c r="AQ55" s="33"/>
      <c r="AR55" s="33">
        <f t="shared" si="25"/>
        <v>0</v>
      </c>
      <c r="AS55" s="33"/>
      <c r="AT55" s="33"/>
      <c r="AU55" s="33">
        <f t="shared" si="26"/>
        <v>0</v>
      </c>
      <c r="AV55" s="33"/>
      <c r="AW55" s="33"/>
      <c r="AX55" s="33">
        <f t="shared" si="27"/>
        <v>0</v>
      </c>
      <c r="AY55" s="33"/>
      <c r="AZ55" s="33"/>
      <c r="BA55" s="33">
        <f t="shared" si="28"/>
        <v>0</v>
      </c>
      <c r="BB55" s="31">
        <f t="shared" si="19"/>
        <v>0</v>
      </c>
      <c r="BC55" s="31">
        <f t="shared" si="20"/>
        <v>0</v>
      </c>
      <c r="BD55" s="31">
        <f t="shared" si="29"/>
        <v>0</v>
      </c>
      <c r="BE55" s="34">
        <f t="shared" si="30"/>
      </c>
      <c r="BF55" s="4">
        <f t="shared" si="31"/>
      </c>
    </row>
    <row r="56" spans="1:58" ht="13.5" hidden="1" thickBot="1">
      <c r="A56" s="44"/>
      <c r="B56" s="48"/>
      <c r="C56" s="49"/>
      <c r="D56" s="50"/>
      <c r="E56" s="55"/>
      <c r="F56" s="49"/>
      <c r="G56" s="52"/>
      <c r="H56" s="56"/>
      <c r="I56" s="61"/>
      <c r="J56" s="61"/>
      <c r="K56" s="37">
        <f t="shared" si="0"/>
        <v>0</v>
      </c>
      <c r="L56" s="74">
        <f t="shared" si="1"/>
        <v>0</v>
      </c>
      <c r="M56" s="75">
        <f t="shared" si="2"/>
        <v>0</v>
      </c>
      <c r="N56" s="80">
        <f t="shared" si="3"/>
        <v>0</v>
      </c>
      <c r="O56" s="81">
        <f t="shared" si="4"/>
        <v>0</v>
      </c>
      <c r="P56" s="84">
        <f t="shared" si="5"/>
        <v>0</v>
      </c>
      <c r="Q56" s="81">
        <f t="shared" si="6"/>
        <v>0</v>
      </c>
      <c r="R56" s="68">
        <f t="shared" si="7"/>
        <v>0</v>
      </c>
      <c r="S56" s="66">
        <f t="shared" si="8"/>
        <v>0</v>
      </c>
      <c r="T56" s="69">
        <f t="shared" si="9"/>
        <v>0</v>
      </c>
      <c r="U56" s="69">
        <f t="shared" si="10"/>
        <v>0</v>
      </c>
      <c r="V56" s="7"/>
      <c r="W56" s="7"/>
      <c r="AA56" s="32">
        <f t="shared" si="11"/>
        <v>0</v>
      </c>
      <c r="AB56" s="32">
        <f t="shared" si="12"/>
        <v>0</v>
      </c>
      <c r="AC56" s="32">
        <f t="shared" si="13"/>
        <v>0</v>
      </c>
      <c r="AD56" s="32">
        <f t="shared" si="14"/>
        <v>0</v>
      </c>
      <c r="AE56" s="32">
        <f t="shared" si="15"/>
        <v>0</v>
      </c>
      <c r="AF56" s="32">
        <f t="shared" si="16"/>
        <v>0</v>
      </c>
      <c r="AG56" s="32">
        <f t="shared" si="17"/>
        <v>0</v>
      </c>
      <c r="AH56" s="32">
        <f t="shared" si="18"/>
        <v>0</v>
      </c>
      <c r="AI56" s="32"/>
      <c r="AJ56" s="32"/>
      <c r="AK56" s="33">
        <f t="shared" si="21"/>
        <v>0</v>
      </c>
      <c r="AL56" s="33">
        <f t="shared" si="22"/>
        <v>0</v>
      </c>
      <c r="AM56" s="33">
        <f t="shared" si="23"/>
        <v>0</v>
      </c>
      <c r="AN56" s="33">
        <f t="shared" si="24"/>
        <v>0</v>
      </c>
      <c r="AO56" s="33" t="s">
        <v>11</v>
      </c>
      <c r="AP56" s="33"/>
      <c r="AQ56" s="33"/>
      <c r="AR56" s="33">
        <f t="shared" si="25"/>
        <v>0</v>
      </c>
      <c r="AS56" s="33"/>
      <c r="AT56" s="33"/>
      <c r="AU56" s="33">
        <f t="shared" si="26"/>
        <v>0</v>
      </c>
      <c r="AV56" s="33"/>
      <c r="AW56" s="33"/>
      <c r="AX56" s="33">
        <f t="shared" si="27"/>
        <v>0</v>
      </c>
      <c r="AY56" s="33"/>
      <c r="AZ56" s="33"/>
      <c r="BA56" s="33">
        <f t="shared" si="28"/>
        <v>0</v>
      </c>
      <c r="BB56" s="31">
        <f t="shared" si="19"/>
        <v>0</v>
      </c>
      <c r="BC56" s="31">
        <f t="shared" si="20"/>
        <v>0</v>
      </c>
      <c r="BD56" s="31">
        <f t="shared" si="29"/>
        <v>0</v>
      </c>
      <c r="BE56" s="34">
        <f t="shared" si="30"/>
      </c>
      <c r="BF56" s="4">
        <f t="shared" si="31"/>
      </c>
    </row>
    <row r="57" spans="1:58" ht="13.5" hidden="1" thickBot="1">
      <c r="A57" s="44"/>
      <c r="B57" s="48"/>
      <c r="C57" s="49"/>
      <c r="D57" s="50"/>
      <c r="E57" s="55"/>
      <c r="F57" s="49"/>
      <c r="G57" s="52"/>
      <c r="H57" s="56"/>
      <c r="I57" s="61"/>
      <c r="J57" s="61"/>
      <c r="K57" s="37">
        <f t="shared" si="0"/>
        <v>0</v>
      </c>
      <c r="L57" s="74">
        <f t="shared" si="1"/>
        <v>0</v>
      </c>
      <c r="M57" s="75">
        <f t="shared" si="2"/>
        <v>0</v>
      </c>
      <c r="N57" s="80">
        <f t="shared" si="3"/>
        <v>0</v>
      </c>
      <c r="O57" s="81">
        <f t="shared" si="4"/>
        <v>0</v>
      </c>
      <c r="P57" s="84">
        <f t="shared" si="5"/>
        <v>0</v>
      </c>
      <c r="Q57" s="81">
        <f t="shared" si="6"/>
        <v>0</v>
      </c>
      <c r="R57" s="68">
        <f t="shared" si="7"/>
        <v>0</v>
      </c>
      <c r="S57" s="66">
        <f t="shared" si="8"/>
        <v>0</v>
      </c>
      <c r="T57" s="69">
        <f t="shared" si="9"/>
        <v>0</v>
      </c>
      <c r="U57" s="69">
        <f t="shared" si="10"/>
        <v>0</v>
      </c>
      <c r="V57" s="7"/>
      <c r="W57" s="7"/>
      <c r="AA57" s="32">
        <f t="shared" si="11"/>
        <v>0</v>
      </c>
      <c r="AB57" s="32">
        <f t="shared" si="12"/>
        <v>0</v>
      </c>
      <c r="AC57" s="32">
        <f t="shared" si="13"/>
        <v>0</v>
      </c>
      <c r="AD57" s="32">
        <f t="shared" si="14"/>
        <v>0</v>
      </c>
      <c r="AE57" s="32">
        <f t="shared" si="15"/>
        <v>0</v>
      </c>
      <c r="AF57" s="32">
        <f t="shared" si="16"/>
        <v>0</v>
      </c>
      <c r="AG57" s="32">
        <f t="shared" si="17"/>
        <v>0</v>
      </c>
      <c r="AH57" s="32">
        <f t="shared" si="18"/>
        <v>0</v>
      </c>
      <c r="AI57" s="32"/>
      <c r="AJ57" s="32"/>
      <c r="AK57" s="33">
        <f t="shared" si="21"/>
        <v>0</v>
      </c>
      <c r="AL57" s="33">
        <f t="shared" si="22"/>
        <v>0</v>
      </c>
      <c r="AM57" s="33">
        <f t="shared" si="23"/>
        <v>0</v>
      </c>
      <c r="AN57" s="33">
        <f t="shared" si="24"/>
        <v>0</v>
      </c>
      <c r="AO57" s="33" t="s">
        <v>11</v>
      </c>
      <c r="AP57" s="33"/>
      <c r="AQ57" s="33"/>
      <c r="AR57" s="33">
        <f t="shared" si="25"/>
        <v>0</v>
      </c>
      <c r="AS57" s="33"/>
      <c r="AT57" s="33"/>
      <c r="AU57" s="33">
        <f t="shared" si="26"/>
        <v>0</v>
      </c>
      <c r="AV57" s="33"/>
      <c r="AW57" s="33"/>
      <c r="AX57" s="33">
        <f t="shared" si="27"/>
        <v>0</v>
      </c>
      <c r="AY57" s="33"/>
      <c r="AZ57" s="33"/>
      <c r="BA57" s="33">
        <f t="shared" si="28"/>
        <v>0</v>
      </c>
      <c r="BB57" s="31">
        <f t="shared" si="19"/>
        <v>0</v>
      </c>
      <c r="BC57" s="31">
        <f t="shared" si="20"/>
        <v>0</v>
      </c>
      <c r="BD57" s="31">
        <f t="shared" si="29"/>
        <v>0</v>
      </c>
      <c r="BE57" s="34">
        <f t="shared" si="30"/>
      </c>
      <c r="BF57" s="4">
        <f t="shared" si="31"/>
      </c>
    </row>
    <row r="58" spans="1:58" ht="13.5" hidden="1" thickBot="1">
      <c r="A58" s="44"/>
      <c r="B58" s="48"/>
      <c r="C58" s="49"/>
      <c r="D58" s="50"/>
      <c r="E58" s="55"/>
      <c r="F58" s="49"/>
      <c r="G58" s="52"/>
      <c r="H58" s="56"/>
      <c r="I58" s="61"/>
      <c r="J58" s="61"/>
      <c r="K58" s="37">
        <f t="shared" si="0"/>
        <v>0</v>
      </c>
      <c r="L58" s="74">
        <f t="shared" si="1"/>
        <v>0</v>
      </c>
      <c r="M58" s="75">
        <f t="shared" si="2"/>
        <v>0</v>
      </c>
      <c r="N58" s="80">
        <f t="shared" si="3"/>
        <v>0</v>
      </c>
      <c r="O58" s="81">
        <f t="shared" si="4"/>
        <v>0</v>
      </c>
      <c r="P58" s="84">
        <f t="shared" si="5"/>
        <v>0</v>
      </c>
      <c r="Q58" s="81">
        <f t="shared" si="6"/>
        <v>0</v>
      </c>
      <c r="R58" s="68">
        <f t="shared" si="7"/>
        <v>0</v>
      </c>
      <c r="S58" s="66">
        <f t="shared" si="8"/>
        <v>0</v>
      </c>
      <c r="T58" s="69">
        <f t="shared" si="9"/>
        <v>0</v>
      </c>
      <c r="U58" s="69">
        <f t="shared" si="10"/>
        <v>0</v>
      </c>
      <c r="V58" s="7"/>
      <c r="W58" s="7"/>
      <c r="AA58" s="32">
        <f t="shared" si="11"/>
        <v>0</v>
      </c>
      <c r="AB58" s="32">
        <f t="shared" si="12"/>
        <v>0</v>
      </c>
      <c r="AC58" s="32">
        <f t="shared" si="13"/>
        <v>0</v>
      </c>
      <c r="AD58" s="32">
        <f t="shared" si="14"/>
        <v>0</v>
      </c>
      <c r="AE58" s="32">
        <f t="shared" si="15"/>
        <v>0</v>
      </c>
      <c r="AF58" s="32">
        <f t="shared" si="16"/>
        <v>0</v>
      </c>
      <c r="AG58" s="32">
        <f t="shared" si="17"/>
        <v>0</v>
      </c>
      <c r="AH58" s="32">
        <f t="shared" si="18"/>
        <v>0</v>
      </c>
      <c r="AI58" s="32"/>
      <c r="AJ58" s="32"/>
      <c r="AK58" s="33">
        <f t="shared" si="21"/>
        <v>0</v>
      </c>
      <c r="AL58" s="33">
        <f t="shared" si="22"/>
        <v>0</v>
      </c>
      <c r="AM58" s="33">
        <f t="shared" si="23"/>
        <v>0</v>
      </c>
      <c r="AN58" s="33">
        <f t="shared" si="24"/>
        <v>0</v>
      </c>
      <c r="AO58" s="33" t="s">
        <v>11</v>
      </c>
      <c r="AP58" s="33"/>
      <c r="AQ58" s="33"/>
      <c r="AR58" s="33">
        <f t="shared" si="25"/>
        <v>0</v>
      </c>
      <c r="AS58" s="33"/>
      <c r="AT58" s="33"/>
      <c r="AU58" s="33">
        <f t="shared" si="26"/>
        <v>0</v>
      </c>
      <c r="AV58" s="33"/>
      <c r="AW58" s="33"/>
      <c r="AX58" s="33">
        <f t="shared" si="27"/>
        <v>0</v>
      </c>
      <c r="AY58" s="33"/>
      <c r="AZ58" s="33"/>
      <c r="BA58" s="33">
        <f t="shared" si="28"/>
        <v>0</v>
      </c>
      <c r="BB58" s="31">
        <f t="shared" si="19"/>
        <v>0</v>
      </c>
      <c r="BC58" s="31">
        <f t="shared" si="20"/>
        <v>0</v>
      </c>
      <c r="BD58" s="31">
        <f t="shared" si="29"/>
        <v>0</v>
      </c>
      <c r="BE58" s="34">
        <f t="shared" si="30"/>
      </c>
      <c r="BF58" s="4">
        <f t="shared" si="31"/>
      </c>
    </row>
    <row r="59" spans="1:58" ht="13.5" hidden="1" thickBot="1">
      <c r="A59" s="44"/>
      <c r="B59" s="48"/>
      <c r="C59" s="49"/>
      <c r="D59" s="50"/>
      <c r="E59" s="55"/>
      <c r="F59" s="49"/>
      <c r="G59" s="52"/>
      <c r="H59" s="56"/>
      <c r="I59" s="61"/>
      <c r="J59" s="61"/>
      <c r="K59" s="37">
        <f t="shared" si="0"/>
        <v>0</v>
      </c>
      <c r="L59" s="74">
        <f t="shared" si="1"/>
        <v>0</v>
      </c>
      <c r="M59" s="75">
        <f t="shared" si="2"/>
        <v>0</v>
      </c>
      <c r="N59" s="80">
        <f t="shared" si="3"/>
        <v>0</v>
      </c>
      <c r="O59" s="81">
        <f t="shared" si="4"/>
        <v>0</v>
      </c>
      <c r="P59" s="84">
        <f t="shared" si="5"/>
        <v>0</v>
      </c>
      <c r="Q59" s="81">
        <f t="shared" si="6"/>
        <v>0</v>
      </c>
      <c r="R59" s="68">
        <f t="shared" si="7"/>
        <v>0</v>
      </c>
      <c r="S59" s="66">
        <f t="shared" si="8"/>
        <v>0</v>
      </c>
      <c r="T59" s="69">
        <f t="shared" si="9"/>
        <v>0</v>
      </c>
      <c r="U59" s="69">
        <f t="shared" si="10"/>
        <v>0</v>
      </c>
      <c r="V59" s="7"/>
      <c r="W59" s="7"/>
      <c r="AA59" s="32">
        <f t="shared" si="11"/>
        <v>0</v>
      </c>
      <c r="AB59" s="32">
        <f t="shared" si="12"/>
        <v>0</v>
      </c>
      <c r="AC59" s="32">
        <f t="shared" si="13"/>
        <v>0</v>
      </c>
      <c r="AD59" s="32">
        <f t="shared" si="14"/>
        <v>0</v>
      </c>
      <c r="AE59" s="32">
        <f t="shared" si="15"/>
        <v>0</v>
      </c>
      <c r="AF59" s="32">
        <f t="shared" si="16"/>
        <v>0</v>
      </c>
      <c r="AG59" s="32">
        <f t="shared" si="17"/>
        <v>0</v>
      </c>
      <c r="AH59" s="32">
        <f t="shared" si="18"/>
        <v>0</v>
      </c>
      <c r="AI59" s="32"/>
      <c r="AJ59" s="32"/>
      <c r="AK59" s="33">
        <f t="shared" si="21"/>
        <v>0</v>
      </c>
      <c r="AL59" s="33">
        <f t="shared" si="22"/>
        <v>0</v>
      </c>
      <c r="AM59" s="33">
        <f t="shared" si="23"/>
        <v>0</v>
      </c>
      <c r="AN59" s="33">
        <f t="shared" si="24"/>
        <v>0</v>
      </c>
      <c r="AO59" s="33" t="s">
        <v>11</v>
      </c>
      <c r="AP59" s="33"/>
      <c r="AQ59" s="33"/>
      <c r="AR59" s="33">
        <f t="shared" si="25"/>
        <v>0</v>
      </c>
      <c r="AS59" s="33"/>
      <c r="AT59" s="33"/>
      <c r="AU59" s="33">
        <f t="shared" si="26"/>
        <v>0</v>
      </c>
      <c r="AV59" s="33"/>
      <c r="AW59" s="33"/>
      <c r="AX59" s="33">
        <f t="shared" si="27"/>
        <v>0</v>
      </c>
      <c r="AY59" s="33"/>
      <c r="AZ59" s="33"/>
      <c r="BA59" s="33">
        <f t="shared" si="28"/>
        <v>0</v>
      </c>
      <c r="BB59" s="31">
        <f t="shared" si="19"/>
        <v>0</v>
      </c>
      <c r="BC59" s="31">
        <f t="shared" si="20"/>
        <v>0</v>
      </c>
      <c r="BD59" s="31">
        <f t="shared" si="29"/>
        <v>0</v>
      </c>
      <c r="BE59" s="34">
        <f t="shared" si="30"/>
      </c>
      <c r="BF59" s="4">
        <f t="shared" si="31"/>
      </c>
    </row>
    <row r="60" spans="1:58" ht="13.5" hidden="1" thickBot="1">
      <c r="A60" s="44"/>
      <c r="B60" s="48"/>
      <c r="C60" s="49"/>
      <c r="D60" s="50"/>
      <c r="E60" s="55"/>
      <c r="F60" s="49"/>
      <c r="G60" s="52"/>
      <c r="H60" s="56"/>
      <c r="I60" s="61"/>
      <c r="J60" s="61"/>
      <c r="K60" s="37">
        <f t="shared" si="0"/>
        <v>0</v>
      </c>
      <c r="L60" s="74">
        <f t="shared" si="1"/>
        <v>0</v>
      </c>
      <c r="M60" s="75">
        <f t="shared" si="2"/>
        <v>0</v>
      </c>
      <c r="N60" s="80">
        <f t="shared" si="3"/>
        <v>0</v>
      </c>
      <c r="O60" s="81">
        <f t="shared" si="4"/>
        <v>0</v>
      </c>
      <c r="P60" s="84">
        <f t="shared" si="5"/>
        <v>0</v>
      </c>
      <c r="Q60" s="81">
        <f t="shared" si="6"/>
        <v>0</v>
      </c>
      <c r="R60" s="68">
        <f t="shared" si="7"/>
        <v>0</v>
      </c>
      <c r="S60" s="66">
        <f t="shared" si="8"/>
        <v>0</v>
      </c>
      <c r="T60" s="69">
        <f t="shared" si="9"/>
        <v>0</v>
      </c>
      <c r="U60" s="69">
        <f t="shared" si="10"/>
        <v>0</v>
      </c>
      <c r="V60" s="7"/>
      <c r="W60" s="7"/>
      <c r="AA60" s="32">
        <f t="shared" si="11"/>
        <v>0</v>
      </c>
      <c r="AB60" s="32">
        <f t="shared" si="12"/>
        <v>0</v>
      </c>
      <c r="AC60" s="32">
        <f t="shared" si="13"/>
        <v>0</v>
      </c>
      <c r="AD60" s="32">
        <f t="shared" si="14"/>
        <v>0</v>
      </c>
      <c r="AE60" s="32">
        <f t="shared" si="15"/>
        <v>0</v>
      </c>
      <c r="AF60" s="32">
        <f t="shared" si="16"/>
        <v>0</v>
      </c>
      <c r="AG60" s="32">
        <f t="shared" si="17"/>
        <v>0</v>
      </c>
      <c r="AH60" s="32">
        <f t="shared" si="18"/>
        <v>0</v>
      </c>
      <c r="AI60" s="32"/>
      <c r="AJ60" s="32"/>
      <c r="AK60" s="33">
        <f t="shared" si="21"/>
        <v>0</v>
      </c>
      <c r="AL60" s="33">
        <f t="shared" si="22"/>
        <v>0</v>
      </c>
      <c r="AM60" s="33">
        <f t="shared" si="23"/>
        <v>0</v>
      </c>
      <c r="AN60" s="33">
        <f t="shared" si="24"/>
        <v>0</v>
      </c>
      <c r="AO60" s="33" t="s">
        <v>11</v>
      </c>
      <c r="AP60" s="33"/>
      <c r="AQ60" s="33"/>
      <c r="AR60" s="33">
        <f t="shared" si="25"/>
        <v>0</v>
      </c>
      <c r="AS60" s="33"/>
      <c r="AT60" s="33"/>
      <c r="AU60" s="33">
        <f t="shared" si="26"/>
        <v>0</v>
      </c>
      <c r="AV60" s="33"/>
      <c r="AW60" s="33"/>
      <c r="AX60" s="33">
        <f t="shared" si="27"/>
        <v>0</v>
      </c>
      <c r="AY60" s="33"/>
      <c r="AZ60" s="33"/>
      <c r="BA60" s="33">
        <f t="shared" si="28"/>
        <v>0</v>
      </c>
      <c r="BB60" s="31">
        <f t="shared" si="19"/>
        <v>0</v>
      </c>
      <c r="BC60" s="31">
        <f t="shared" si="20"/>
        <v>0</v>
      </c>
      <c r="BD60" s="31">
        <f t="shared" si="29"/>
        <v>0</v>
      </c>
      <c r="BE60" s="34">
        <f t="shared" si="30"/>
      </c>
      <c r="BF60" s="4">
        <f t="shared" si="31"/>
      </c>
    </row>
    <row r="61" spans="1:58" ht="13.5" hidden="1" thickBot="1">
      <c r="A61" s="44"/>
      <c r="B61" s="48"/>
      <c r="C61" s="49"/>
      <c r="D61" s="50"/>
      <c r="E61" s="55"/>
      <c r="F61" s="49"/>
      <c r="G61" s="52"/>
      <c r="H61" s="56"/>
      <c r="I61" s="61"/>
      <c r="J61" s="61"/>
      <c r="K61" s="37">
        <f t="shared" si="0"/>
        <v>0</v>
      </c>
      <c r="L61" s="74">
        <f t="shared" si="1"/>
        <v>0</v>
      </c>
      <c r="M61" s="75">
        <f t="shared" si="2"/>
        <v>0</v>
      </c>
      <c r="N61" s="80">
        <f t="shared" si="3"/>
        <v>0</v>
      </c>
      <c r="O61" s="81">
        <f t="shared" si="4"/>
        <v>0</v>
      </c>
      <c r="P61" s="84">
        <f t="shared" si="5"/>
        <v>0</v>
      </c>
      <c r="Q61" s="81">
        <f t="shared" si="6"/>
        <v>0</v>
      </c>
      <c r="R61" s="68">
        <f t="shared" si="7"/>
        <v>0</v>
      </c>
      <c r="S61" s="66">
        <f t="shared" si="8"/>
        <v>0</v>
      </c>
      <c r="T61" s="69">
        <f t="shared" si="9"/>
        <v>0</v>
      </c>
      <c r="U61" s="69">
        <f t="shared" si="10"/>
        <v>0</v>
      </c>
      <c r="V61" s="7"/>
      <c r="W61" s="7"/>
      <c r="AA61" s="32">
        <f t="shared" si="11"/>
        <v>0</v>
      </c>
      <c r="AB61" s="32">
        <f t="shared" si="12"/>
        <v>0</v>
      </c>
      <c r="AC61" s="32">
        <f t="shared" si="13"/>
        <v>0</v>
      </c>
      <c r="AD61" s="32">
        <f t="shared" si="14"/>
        <v>0</v>
      </c>
      <c r="AE61" s="32">
        <f t="shared" si="15"/>
        <v>0</v>
      </c>
      <c r="AF61" s="32">
        <f t="shared" si="16"/>
        <v>0</v>
      </c>
      <c r="AG61" s="32">
        <f t="shared" si="17"/>
        <v>0</v>
      </c>
      <c r="AH61" s="32">
        <f t="shared" si="18"/>
        <v>0</v>
      </c>
      <c r="AI61" s="32"/>
      <c r="AJ61" s="32"/>
      <c r="AK61" s="33">
        <f t="shared" si="21"/>
        <v>0</v>
      </c>
      <c r="AL61" s="33">
        <f t="shared" si="22"/>
        <v>0</v>
      </c>
      <c r="AM61" s="33">
        <f t="shared" si="23"/>
        <v>0</v>
      </c>
      <c r="AN61" s="33">
        <f t="shared" si="24"/>
        <v>0</v>
      </c>
      <c r="AO61" s="33" t="s">
        <v>11</v>
      </c>
      <c r="AP61" s="33"/>
      <c r="AQ61" s="33"/>
      <c r="AR61" s="33">
        <f t="shared" si="25"/>
        <v>0</v>
      </c>
      <c r="AS61" s="33"/>
      <c r="AT61" s="33"/>
      <c r="AU61" s="33">
        <f t="shared" si="26"/>
        <v>0</v>
      </c>
      <c r="AV61" s="33"/>
      <c r="AW61" s="33"/>
      <c r="AX61" s="33">
        <f t="shared" si="27"/>
        <v>0</v>
      </c>
      <c r="AY61" s="33"/>
      <c r="AZ61" s="33"/>
      <c r="BA61" s="33">
        <f t="shared" si="28"/>
        <v>0</v>
      </c>
      <c r="BB61" s="31">
        <f t="shared" si="19"/>
        <v>0</v>
      </c>
      <c r="BC61" s="31">
        <f t="shared" si="20"/>
        <v>0</v>
      </c>
      <c r="BD61" s="31">
        <f t="shared" si="29"/>
        <v>0</v>
      </c>
      <c r="BE61" s="34">
        <f t="shared" si="30"/>
      </c>
      <c r="BF61" s="4">
        <f t="shared" si="31"/>
      </c>
    </row>
    <row r="62" spans="1:58" ht="13.5" hidden="1" thickBot="1">
      <c r="A62" s="44"/>
      <c r="B62" s="51"/>
      <c r="C62" s="52"/>
      <c r="D62" s="53"/>
      <c r="E62" s="55"/>
      <c r="F62" s="49"/>
      <c r="G62" s="52"/>
      <c r="H62" s="56"/>
      <c r="I62" s="61"/>
      <c r="J62" s="61"/>
      <c r="K62" s="41">
        <f t="shared" si="0"/>
        <v>0</v>
      </c>
      <c r="L62" s="74">
        <f t="shared" si="1"/>
        <v>0</v>
      </c>
      <c r="M62" s="75">
        <f t="shared" si="2"/>
        <v>0</v>
      </c>
      <c r="N62" s="80">
        <f t="shared" si="3"/>
        <v>0</v>
      </c>
      <c r="O62" s="81">
        <f t="shared" si="4"/>
        <v>0</v>
      </c>
      <c r="P62" s="84">
        <f t="shared" si="5"/>
        <v>0</v>
      </c>
      <c r="Q62" s="81">
        <f t="shared" si="6"/>
        <v>0</v>
      </c>
      <c r="R62" s="68">
        <f t="shared" si="7"/>
        <v>0</v>
      </c>
      <c r="S62" s="66">
        <f t="shared" si="8"/>
        <v>0</v>
      </c>
      <c r="T62" s="69">
        <f t="shared" si="9"/>
        <v>0</v>
      </c>
      <c r="U62" s="69">
        <f t="shared" si="10"/>
        <v>0</v>
      </c>
      <c r="V62" s="7"/>
      <c r="W62" s="7"/>
      <c r="AA62" s="32">
        <f t="shared" si="11"/>
        <v>0</v>
      </c>
      <c r="AB62" s="32">
        <f t="shared" si="12"/>
        <v>0</v>
      </c>
      <c r="AC62" s="32">
        <f t="shared" si="13"/>
        <v>0</v>
      </c>
      <c r="AD62" s="32">
        <f t="shared" si="14"/>
        <v>0</v>
      </c>
      <c r="AE62" s="32">
        <f t="shared" si="15"/>
        <v>0</v>
      </c>
      <c r="AF62" s="32">
        <f t="shared" si="16"/>
        <v>0</v>
      </c>
      <c r="AG62" s="32">
        <f t="shared" si="17"/>
        <v>0</v>
      </c>
      <c r="AH62" s="32">
        <f t="shared" si="18"/>
        <v>0</v>
      </c>
      <c r="AI62" s="32"/>
      <c r="AJ62" s="32"/>
      <c r="AK62" s="33">
        <f t="shared" si="21"/>
        <v>0</v>
      </c>
      <c r="AL62" s="33">
        <f t="shared" si="22"/>
        <v>0</v>
      </c>
      <c r="AM62" s="33">
        <f t="shared" si="23"/>
        <v>0</v>
      </c>
      <c r="AN62" s="33">
        <f t="shared" si="24"/>
        <v>0</v>
      </c>
      <c r="AO62" s="33" t="s">
        <v>11</v>
      </c>
      <c r="AP62" s="33"/>
      <c r="AQ62" s="33"/>
      <c r="AR62" s="33">
        <f t="shared" si="25"/>
        <v>0</v>
      </c>
      <c r="AS62" s="33"/>
      <c r="AT62" s="33"/>
      <c r="AU62" s="33">
        <f t="shared" si="26"/>
        <v>0</v>
      </c>
      <c r="AV62" s="33"/>
      <c r="AW62" s="33"/>
      <c r="AX62" s="33">
        <f t="shared" si="27"/>
        <v>0</v>
      </c>
      <c r="AY62" s="33"/>
      <c r="AZ62" s="33"/>
      <c r="BA62" s="33">
        <f t="shared" si="28"/>
        <v>0</v>
      </c>
      <c r="BB62" s="31">
        <f t="shared" si="19"/>
        <v>0</v>
      </c>
      <c r="BC62" s="31">
        <f t="shared" si="20"/>
        <v>0</v>
      </c>
      <c r="BD62" s="31">
        <f t="shared" si="29"/>
        <v>0</v>
      </c>
      <c r="BE62" s="34">
        <f t="shared" si="30"/>
      </c>
      <c r="BF62" s="4">
        <f t="shared" si="31"/>
      </c>
    </row>
    <row r="63" spans="1:58" ht="13.5" thickBot="1">
      <c r="A63" s="45"/>
      <c r="B63" s="25"/>
      <c r="C63" s="39"/>
      <c r="D63" s="40">
        <f>SUM(D19:D62)</f>
        <v>0</v>
      </c>
      <c r="E63" s="57"/>
      <c r="F63" s="58"/>
      <c r="G63" s="58"/>
      <c r="H63" s="59"/>
      <c r="I63" s="28"/>
      <c r="J63" s="28"/>
      <c r="K63" s="42">
        <f>SUM(K19:K62)</f>
        <v>0</v>
      </c>
      <c r="L63" s="76">
        <f t="shared" si="1"/>
        <v>0</v>
      </c>
      <c r="M63" s="77">
        <f t="shared" si="2"/>
        <v>0</v>
      </c>
      <c r="N63" s="82">
        <f t="shared" si="3"/>
        <v>0</v>
      </c>
      <c r="O63" s="83">
        <f t="shared" si="4"/>
        <v>0</v>
      </c>
      <c r="P63" s="85">
        <f t="shared" si="5"/>
        <v>0</v>
      </c>
      <c r="Q63" s="83">
        <f t="shared" si="6"/>
        <v>0</v>
      </c>
      <c r="R63" s="68">
        <f t="shared" si="7"/>
        <v>0</v>
      </c>
      <c r="S63" s="67">
        <f t="shared" si="8"/>
        <v>0</v>
      </c>
      <c r="T63" s="69">
        <f t="shared" si="9"/>
        <v>0</v>
      </c>
      <c r="U63" s="69">
        <f t="shared" si="10"/>
        <v>0</v>
      </c>
      <c r="V63" s="7"/>
      <c r="W63" s="7"/>
      <c r="AL63" s="33">
        <f t="shared" si="22"/>
        <v>0</v>
      </c>
      <c r="AM63" s="33">
        <f t="shared" si="23"/>
        <v>0</v>
      </c>
      <c r="BF63" s="4">
        <f t="shared" si="31"/>
      </c>
    </row>
    <row r="64" spans="2:23" ht="14.25">
      <c r="B64" s="105" t="s">
        <v>12</v>
      </c>
      <c r="C64" s="106"/>
      <c r="D64" s="20">
        <f>SUM(T19:T63)</f>
        <v>0</v>
      </c>
      <c r="E64" s="21" t="s">
        <v>14</v>
      </c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</row>
    <row r="65" spans="2:23" ht="15" thickBot="1">
      <c r="B65" s="111" t="s">
        <v>13</v>
      </c>
      <c r="C65" s="112"/>
      <c r="D65" s="18">
        <f>SUM(U19:U63)</f>
        <v>0</v>
      </c>
      <c r="E65" s="19" t="s">
        <v>14</v>
      </c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</row>
    <row r="66" spans="2:23" ht="12.75">
      <c r="B66" s="104" t="s">
        <v>27</v>
      </c>
      <c r="C66" s="104"/>
      <c r="D66" s="104"/>
      <c r="E66" s="104"/>
      <c r="F66" s="104"/>
      <c r="G66" s="104"/>
      <c r="H66" s="104"/>
      <c r="I66" s="104"/>
      <c r="J66" s="104"/>
      <c r="K66" s="104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</row>
    <row r="67" spans="2:23" ht="12.75" hidden="1">
      <c r="B67" s="104"/>
      <c r="C67" s="104"/>
      <c r="D67" s="104"/>
      <c r="E67" s="104"/>
      <c r="F67" s="104"/>
      <c r="G67" s="104"/>
      <c r="H67" s="104"/>
      <c r="I67" s="104"/>
      <c r="J67" s="104"/>
      <c r="K67" s="104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</row>
    <row r="68" spans="2:23" ht="12.75">
      <c r="B68" s="91" t="s">
        <v>8</v>
      </c>
      <c r="C68" s="91"/>
      <c r="D68" s="91"/>
      <c r="E68" s="91"/>
      <c r="F68" s="91"/>
      <c r="G68" s="91"/>
      <c r="H68" s="91"/>
      <c r="I68" s="91"/>
      <c r="J68" s="91"/>
      <c r="K68" s="91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</row>
    <row r="69" spans="2:23" ht="8.25" customHeight="1">
      <c r="B69" s="91"/>
      <c r="C69" s="91"/>
      <c r="D69" s="91"/>
      <c r="E69" s="91"/>
      <c r="F69" s="91"/>
      <c r="G69" s="91"/>
      <c r="H69" s="91"/>
      <c r="I69" s="91"/>
      <c r="J69" s="91"/>
      <c r="K69" s="91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</row>
    <row r="70" spans="2:23" ht="12.75">
      <c r="B70" s="91" t="s">
        <v>9</v>
      </c>
      <c r="C70" s="91"/>
      <c r="D70" s="91"/>
      <c r="E70" s="91"/>
      <c r="F70" s="91"/>
      <c r="G70" s="91"/>
      <c r="H70" s="91"/>
      <c r="I70" s="91"/>
      <c r="J70" s="91"/>
      <c r="K70" s="91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</row>
    <row r="72" spans="2:23" ht="12.75">
      <c r="B72" s="2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</row>
    <row r="73" spans="7:20" ht="12.75"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</row>
  </sheetData>
  <sheetProtection password="C218" sheet="1" objects="1" scenarios="1" selectLockedCells="1"/>
  <protectedRanges>
    <protectedRange sqref="BN11:BO12 AE11:AG12" name="Диапазон3"/>
    <protectedRange sqref="B51:H62" name="Диапазон2"/>
    <protectedRange sqref="D11 E16:E17 E12:E13 D14:D15 V14:W17 F11:U17" name="Диапазон1"/>
    <protectedRange sqref="B48:H50" name="Диапазон2_2_1"/>
    <protectedRange sqref="B27:H47" name="Диапазон2_2_1_3"/>
    <protectedRange sqref="B24:H26" name="Диапазон2_2_1_1_2"/>
    <protectedRange sqref="B23:H23" name="Диапазон2_1_1_1_2_2"/>
    <protectedRange sqref="B21:H22" name="Диапазон2_1_1_2_5_4"/>
    <protectedRange sqref="B20:H20" name="Диапазон2_1_1_2_2_3_4"/>
    <protectedRange sqref="I19:J63 L19:U63 B19:H19" name="Диапазон2_1_1_2_2_3_4_4"/>
  </protectedRanges>
  <mergeCells count="37">
    <mergeCell ref="D11:K11"/>
    <mergeCell ref="D12:K12"/>
    <mergeCell ref="D13:K13"/>
    <mergeCell ref="D14:K14"/>
    <mergeCell ref="D15:K15"/>
    <mergeCell ref="D16:K16"/>
    <mergeCell ref="A11:C11"/>
    <mergeCell ref="A12:C12"/>
    <mergeCell ref="A13:C13"/>
    <mergeCell ref="A14:C14"/>
    <mergeCell ref="A15:C15"/>
    <mergeCell ref="A16:C16"/>
    <mergeCell ref="B69:K69"/>
    <mergeCell ref="B67:K67"/>
    <mergeCell ref="B64:C64"/>
    <mergeCell ref="F17:H17"/>
    <mergeCell ref="I17:K17"/>
    <mergeCell ref="C17:E17"/>
    <mergeCell ref="A17:B17"/>
    <mergeCell ref="B65:C65"/>
    <mergeCell ref="B70:K70"/>
    <mergeCell ref="B9:K9"/>
    <mergeCell ref="BL13:BM13"/>
    <mergeCell ref="BN13:BO13"/>
    <mergeCell ref="BL11:BM11"/>
    <mergeCell ref="BL12:BM12"/>
    <mergeCell ref="BN11:BO11"/>
    <mergeCell ref="BN12:BO12"/>
    <mergeCell ref="B68:K68"/>
    <mergeCell ref="B66:K66"/>
    <mergeCell ref="A8:K8"/>
    <mergeCell ref="A3:K3"/>
    <mergeCell ref="A2:K2"/>
    <mergeCell ref="A4:K4"/>
    <mergeCell ref="A5:K5"/>
    <mergeCell ref="A6:K6"/>
    <mergeCell ref="A7:K7"/>
  </mergeCells>
  <hyperlinks>
    <hyperlink ref="A8" r:id="rId1" display="www.мф-интерьер.рф"/>
    <hyperlink ref="A7" r:id="rId2" display="www.i-k.su "/>
  </hyperlinks>
  <printOptions/>
  <pageMargins left="0.5905511811023622" right="0.23622047244094488" top="0.3937007874015748" bottom="0.7480314960629921" header="0.31496062992125984" footer="0.31496062992125984"/>
  <pageSetup fitToHeight="1" fitToWidth="1" horizontalDpi="600" verticalDpi="600" orientation="portrait" paperSize="9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X622"/>
  <sheetViews>
    <sheetView zoomScalePageLayoutView="0" workbookViewId="0" topLeftCell="A1">
      <selection activeCell="G134" sqref="G134"/>
    </sheetView>
  </sheetViews>
  <sheetFormatPr defaultColWidth="9.140625" defaultRowHeight="12.75"/>
  <sheetData>
    <row r="1" spans="1:19" ht="12.7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</row>
    <row r="2" spans="1:19" ht="12.7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</row>
    <row r="3" spans="1:19" ht="12.75">
      <c r="A3" s="5"/>
      <c r="B3" s="7"/>
      <c r="C3" s="7"/>
      <c r="D3" s="7"/>
      <c r="E3" s="7"/>
      <c r="F3" s="7"/>
      <c r="G3" s="5"/>
      <c r="H3" s="7"/>
      <c r="I3" s="7"/>
      <c r="J3" s="7"/>
      <c r="K3" s="7"/>
      <c r="L3" s="7"/>
      <c r="M3" s="5"/>
      <c r="N3" s="7"/>
      <c r="O3" s="7"/>
      <c r="P3" s="7"/>
      <c r="Q3" s="7"/>
      <c r="R3" s="7"/>
      <c r="S3" s="5"/>
    </row>
    <row r="4" spans="1:19" ht="12.75">
      <c r="A4" s="5"/>
      <c r="B4" s="7"/>
      <c r="C4" s="7"/>
      <c r="D4" s="7"/>
      <c r="E4" s="7"/>
      <c r="F4" s="7"/>
      <c r="G4" s="5"/>
      <c r="H4" s="7"/>
      <c r="I4" s="7"/>
      <c r="J4" s="7"/>
      <c r="K4" s="7"/>
      <c r="L4" s="7"/>
      <c r="M4" s="5"/>
      <c r="N4" s="7"/>
      <c r="O4" s="7"/>
      <c r="P4" s="7"/>
      <c r="Q4" s="7"/>
      <c r="R4" s="7"/>
      <c r="S4" s="5"/>
    </row>
    <row r="5" spans="1:19" ht="12.75">
      <c r="A5" s="5"/>
      <c r="B5" s="7"/>
      <c r="C5" s="7"/>
      <c r="D5" s="7"/>
      <c r="E5" s="7"/>
      <c r="F5" s="7"/>
      <c r="G5" s="5"/>
      <c r="H5" s="7"/>
      <c r="I5" s="7"/>
      <c r="J5" s="7"/>
      <c r="K5" s="7"/>
      <c r="L5" s="7"/>
      <c r="M5" s="5"/>
      <c r="N5" s="7"/>
      <c r="O5" s="7"/>
      <c r="P5" s="7"/>
      <c r="Q5" s="7"/>
      <c r="R5" s="7"/>
      <c r="S5" s="5"/>
    </row>
    <row r="6" spans="1:19" ht="12.75">
      <c r="A6" s="5"/>
      <c r="B6" s="7"/>
      <c r="C6" s="7"/>
      <c r="D6" s="7"/>
      <c r="E6" s="7"/>
      <c r="F6" s="7"/>
      <c r="G6" s="5"/>
      <c r="H6" s="7"/>
      <c r="I6" s="7"/>
      <c r="J6" s="7"/>
      <c r="K6" s="7"/>
      <c r="L6" s="7"/>
      <c r="M6" s="5"/>
      <c r="N6" s="7"/>
      <c r="O6" s="7"/>
      <c r="P6" s="7"/>
      <c r="Q6" s="7"/>
      <c r="R6" s="7"/>
      <c r="S6" s="5"/>
    </row>
    <row r="7" spans="1:19" ht="12.75">
      <c r="A7" s="5"/>
      <c r="B7" s="7"/>
      <c r="C7" s="7"/>
      <c r="D7" s="7"/>
      <c r="E7" s="7"/>
      <c r="F7" s="7"/>
      <c r="G7" s="5"/>
      <c r="H7" s="7"/>
      <c r="I7" s="7"/>
      <c r="J7" s="7"/>
      <c r="K7" s="7"/>
      <c r="L7" s="7"/>
      <c r="M7" s="5"/>
      <c r="N7" s="7"/>
      <c r="O7" s="7"/>
      <c r="P7" s="7"/>
      <c r="Q7" s="7"/>
      <c r="R7" s="7"/>
      <c r="S7" s="5"/>
    </row>
    <row r="8" spans="1:19" ht="12.75">
      <c r="A8" s="5"/>
      <c r="B8" s="7"/>
      <c r="C8" s="7"/>
      <c r="D8" s="7"/>
      <c r="E8" s="7"/>
      <c r="F8" s="7"/>
      <c r="G8" s="5"/>
      <c r="H8" s="7"/>
      <c r="I8" s="7"/>
      <c r="J8" s="7"/>
      <c r="K8" s="7"/>
      <c r="L8" s="7"/>
      <c r="M8" s="5"/>
      <c r="N8" s="7"/>
      <c r="O8" s="7"/>
      <c r="P8" s="7"/>
      <c r="Q8" s="7"/>
      <c r="R8" s="7"/>
      <c r="S8" s="5"/>
    </row>
    <row r="9" spans="1:19" ht="12.75">
      <c r="A9" s="5"/>
      <c r="B9" s="7"/>
      <c r="C9" s="7"/>
      <c r="D9" s="7"/>
      <c r="E9" s="7"/>
      <c r="F9" s="7"/>
      <c r="G9" s="5"/>
      <c r="H9" s="7"/>
      <c r="I9" s="7"/>
      <c r="J9" s="7"/>
      <c r="K9" s="7"/>
      <c r="L9" s="7"/>
      <c r="M9" s="5"/>
      <c r="N9" s="7"/>
      <c r="O9" s="7"/>
      <c r="P9" s="7"/>
      <c r="Q9" s="7"/>
      <c r="R9" s="7"/>
      <c r="S9" s="5"/>
    </row>
    <row r="10" spans="1:19" ht="12.75">
      <c r="A10" s="5"/>
      <c r="B10" s="7"/>
      <c r="C10" s="7"/>
      <c r="D10" s="7"/>
      <c r="E10" s="7"/>
      <c r="F10" s="7"/>
      <c r="G10" s="5"/>
      <c r="H10" s="7"/>
      <c r="I10" s="7"/>
      <c r="J10" s="7"/>
      <c r="K10" s="7"/>
      <c r="L10" s="7"/>
      <c r="M10" s="5"/>
      <c r="N10" s="7"/>
      <c r="O10" s="7"/>
      <c r="P10" s="7"/>
      <c r="Q10" s="7"/>
      <c r="R10" s="7"/>
      <c r="S10" s="5"/>
    </row>
    <row r="11" spans="1:19" ht="12.75">
      <c r="A11" s="5"/>
      <c r="B11" s="7"/>
      <c r="C11" s="7"/>
      <c r="D11" s="7"/>
      <c r="E11" s="7"/>
      <c r="F11" s="7"/>
      <c r="G11" s="5"/>
      <c r="H11" s="7"/>
      <c r="I11" s="7"/>
      <c r="J11" s="7"/>
      <c r="K11" s="7"/>
      <c r="L11" s="7"/>
      <c r="M11" s="5"/>
      <c r="N11" s="7"/>
      <c r="O11" s="7"/>
      <c r="P11" s="7"/>
      <c r="Q11" s="7"/>
      <c r="R11" s="7"/>
      <c r="S11" s="5"/>
    </row>
    <row r="12" spans="1:19" ht="12.75">
      <c r="A12" s="5"/>
      <c r="B12" s="7"/>
      <c r="C12" s="7"/>
      <c r="D12" s="7"/>
      <c r="E12" s="7"/>
      <c r="F12" s="7"/>
      <c r="G12" s="5"/>
      <c r="H12" s="7"/>
      <c r="I12" s="7"/>
      <c r="J12" s="7"/>
      <c r="K12" s="7"/>
      <c r="L12" s="7"/>
      <c r="M12" s="5"/>
      <c r="N12" s="7"/>
      <c r="O12" s="7"/>
      <c r="P12" s="7"/>
      <c r="Q12" s="7"/>
      <c r="R12" s="7"/>
      <c r="S12" s="5"/>
    </row>
    <row r="13" spans="1:19" ht="12.75">
      <c r="A13" s="5"/>
      <c r="B13" s="7"/>
      <c r="C13" s="7"/>
      <c r="D13" s="7"/>
      <c r="E13" s="7"/>
      <c r="F13" s="7"/>
      <c r="G13" s="5"/>
      <c r="H13" s="7"/>
      <c r="I13" s="7"/>
      <c r="J13" s="7"/>
      <c r="K13" s="7"/>
      <c r="L13" s="7"/>
      <c r="M13" s="5"/>
      <c r="N13" s="5"/>
      <c r="O13" s="5"/>
      <c r="P13" s="5"/>
      <c r="Q13" s="5"/>
      <c r="R13" s="5"/>
      <c r="S13" s="5"/>
    </row>
    <row r="14" spans="1:19" ht="12.75">
      <c r="A14" s="5"/>
      <c r="B14" s="7"/>
      <c r="C14" s="7"/>
      <c r="D14" s="7"/>
      <c r="E14" s="7"/>
      <c r="F14" s="7"/>
      <c r="G14" s="5"/>
      <c r="H14" s="7"/>
      <c r="I14" s="7"/>
      <c r="J14" s="7"/>
      <c r="K14" s="7"/>
      <c r="L14" s="7"/>
      <c r="M14" s="5"/>
      <c r="N14" s="5"/>
      <c r="O14" s="5"/>
      <c r="P14" s="5"/>
      <c r="Q14" s="5"/>
      <c r="R14" s="5"/>
      <c r="S14" s="5"/>
    </row>
    <row r="15" spans="1:19" ht="12.75">
      <c r="A15" s="5"/>
      <c r="B15" s="7"/>
      <c r="C15" s="7"/>
      <c r="D15" s="7"/>
      <c r="E15" s="7"/>
      <c r="F15" s="7"/>
      <c r="G15" s="5"/>
      <c r="H15" s="7"/>
      <c r="I15" s="7"/>
      <c r="J15" s="7"/>
      <c r="K15" s="7"/>
      <c r="L15" s="7"/>
      <c r="M15" s="5"/>
      <c r="N15" s="7"/>
      <c r="O15" s="7"/>
      <c r="P15" s="7"/>
      <c r="Q15" s="7"/>
      <c r="R15" s="7"/>
      <c r="S15" s="5"/>
    </row>
    <row r="16" spans="1:19" ht="12.75">
      <c r="A16" s="5"/>
      <c r="B16" s="7"/>
      <c r="C16" s="7"/>
      <c r="D16" s="7"/>
      <c r="E16" s="7"/>
      <c r="F16" s="7"/>
      <c r="G16" s="5"/>
      <c r="H16" s="7"/>
      <c r="I16" s="7"/>
      <c r="J16" s="7"/>
      <c r="K16" s="7"/>
      <c r="L16" s="7"/>
      <c r="M16" s="5"/>
      <c r="N16" s="7"/>
      <c r="O16" s="7"/>
      <c r="P16" s="7"/>
      <c r="Q16" s="7"/>
      <c r="R16" s="7"/>
      <c r="S16" s="5"/>
    </row>
    <row r="17" spans="1:19" ht="12.75">
      <c r="A17" s="5"/>
      <c r="B17" s="7"/>
      <c r="C17" s="7"/>
      <c r="D17" s="7"/>
      <c r="E17" s="7"/>
      <c r="F17" s="7"/>
      <c r="G17" s="5"/>
      <c r="H17" s="7"/>
      <c r="I17" s="7"/>
      <c r="J17" s="7"/>
      <c r="K17" s="7"/>
      <c r="L17" s="7"/>
      <c r="M17" s="5"/>
      <c r="N17" s="7"/>
      <c r="O17" s="7"/>
      <c r="P17" s="7"/>
      <c r="Q17" s="7"/>
      <c r="R17" s="7"/>
      <c r="S17" s="5"/>
    </row>
    <row r="18" spans="1:19" ht="12.75">
      <c r="A18" s="5"/>
      <c r="B18" s="7"/>
      <c r="C18" s="7"/>
      <c r="D18" s="7"/>
      <c r="E18" s="7"/>
      <c r="F18" s="7"/>
      <c r="G18" s="5"/>
      <c r="H18" s="7"/>
      <c r="I18" s="7"/>
      <c r="J18" s="7"/>
      <c r="K18" s="7"/>
      <c r="L18" s="7"/>
      <c r="M18" s="5"/>
      <c r="N18" s="7"/>
      <c r="O18" s="7"/>
      <c r="P18" s="7"/>
      <c r="Q18" s="7"/>
      <c r="R18" s="7"/>
      <c r="S18" s="5"/>
    </row>
    <row r="19" spans="1:19" ht="12.75">
      <c r="A19" s="5"/>
      <c r="B19" s="7"/>
      <c r="C19" s="7"/>
      <c r="D19" s="7"/>
      <c r="E19" s="7"/>
      <c r="F19" s="7"/>
      <c r="G19" s="5"/>
      <c r="H19" s="7"/>
      <c r="I19" s="7"/>
      <c r="J19" s="7"/>
      <c r="K19" s="7"/>
      <c r="L19" s="7"/>
      <c r="M19" s="5"/>
      <c r="N19" s="7"/>
      <c r="O19" s="7"/>
      <c r="P19" s="7"/>
      <c r="Q19" s="7"/>
      <c r="R19" s="7"/>
      <c r="S19" s="5"/>
    </row>
    <row r="20" spans="1:19" ht="12.75">
      <c r="A20" s="5"/>
      <c r="B20" s="7"/>
      <c r="C20" s="7"/>
      <c r="D20" s="7"/>
      <c r="E20" s="7"/>
      <c r="F20" s="7"/>
      <c r="G20" s="5"/>
      <c r="H20" s="7"/>
      <c r="I20" s="7"/>
      <c r="J20" s="7"/>
      <c r="K20" s="7"/>
      <c r="L20" s="7"/>
      <c r="M20" s="5"/>
      <c r="N20" s="7"/>
      <c r="O20" s="7"/>
      <c r="P20" s="7"/>
      <c r="Q20" s="7"/>
      <c r="R20" s="7"/>
      <c r="S20" s="5"/>
    </row>
    <row r="21" spans="1:19" ht="12.75">
      <c r="A21" s="5"/>
      <c r="B21" s="7"/>
      <c r="C21" s="7"/>
      <c r="D21" s="7"/>
      <c r="E21" s="7"/>
      <c r="F21" s="7"/>
      <c r="G21" s="5"/>
      <c r="H21" s="7"/>
      <c r="I21" s="7"/>
      <c r="J21" s="7"/>
      <c r="K21" s="7"/>
      <c r="L21" s="7"/>
      <c r="M21" s="5"/>
      <c r="N21" s="7"/>
      <c r="O21" s="7"/>
      <c r="P21" s="7"/>
      <c r="Q21" s="7"/>
      <c r="R21" s="7"/>
      <c r="S21" s="5"/>
    </row>
    <row r="22" spans="1:19" ht="12.75">
      <c r="A22" s="5"/>
      <c r="B22" s="7"/>
      <c r="C22" s="7"/>
      <c r="D22" s="7"/>
      <c r="E22" s="7"/>
      <c r="F22" s="7"/>
      <c r="G22" s="5"/>
      <c r="H22" s="7"/>
      <c r="I22" s="7"/>
      <c r="J22" s="7"/>
      <c r="K22" s="7"/>
      <c r="L22" s="7"/>
      <c r="M22" s="5"/>
      <c r="N22" s="7"/>
      <c r="O22" s="7"/>
      <c r="P22" s="7"/>
      <c r="Q22" s="7"/>
      <c r="R22" s="7"/>
      <c r="S22" s="5"/>
    </row>
    <row r="23" spans="1:19" ht="12.75">
      <c r="A23" s="5"/>
      <c r="B23" s="7"/>
      <c r="C23" s="7"/>
      <c r="D23" s="7"/>
      <c r="E23" s="7"/>
      <c r="F23" s="7"/>
      <c r="G23" s="5"/>
      <c r="H23" s="7"/>
      <c r="I23" s="7"/>
      <c r="J23" s="7"/>
      <c r="K23" s="7"/>
      <c r="L23" s="7"/>
      <c r="M23" s="5"/>
      <c r="N23" s="7"/>
      <c r="O23" s="7"/>
      <c r="P23" s="7"/>
      <c r="Q23" s="7"/>
      <c r="R23" s="7"/>
      <c r="S23" s="5"/>
    </row>
    <row r="24" spans="1:19" ht="12.75">
      <c r="A24" s="5"/>
      <c r="B24" s="7"/>
      <c r="C24" s="7"/>
      <c r="D24" s="7"/>
      <c r="E24" s="7"/>
      <c r="F24" s="7"/>
      <c r="G24" s="5"/>
      <c r="H24" s="7"/>
      <c r="I24" s="7"/>
      <c r="J24" s="7"/>
      <c r="K24" s="7"/>
      <c r="L24" s="7"/>
      <c r="M24" s="5"/>
      <c r="N24" s="7"/>
      <c r="O24" s="7"/>
      <c r="P24" s="7"/>
      <c r="Q24" s="7"/>
      <c r="R24" s="7"/>
      <c r="S24" s="5"/>
    </row>
    <row r="25" spans="1:19" ht="12.75">
      <c r="A25" s="5"/>
      <c r="B25" s="7"/>
      <c r="C25" s="7"/>
      <c r="D25" s="7"/>
      <c r="E25" s="7"/>
      <c r="F25" s="7"/>
      <c r="G25" s="5"/>
      <c r="H25" s="7"/>
      <c r="I25" s="7"/>
      <c r="J25" s="7"/>
      <c r="K25" s="7"/>
      <c r="L25" s="7"/>
      <c r="M25" s="5"/>
      <c r="N25" s="5"/>
      <c r="O25" s="5"/>
      <c r="P25" s="5"/>
      <c r="Q25" s="5"/>
      <c r="R25" s="5"/>
      <c r="S25" s="5"/>
    </row>
    <row r="26" spans="1:19" ht="12.75">
      <c r="A26" s="5"/>
      <c r="B26" s="7"/>
      <c r="C26" s="7"/>
      <c r="D26" s="7"/>
      <c r="E26" s="7"/>
      <c r="F26" s="7"/>
      <c r="G26" s="5"/>
      <c r="H26" s="7"/>
      <c r="I26" s="7"/>
      <c r="J26" s="7"/>
      <c r="K26" s="7"/>
      <c r="L26" s="7"/>
      <c r="M26" s="5"/>
      <c r="N26" s="5"/>
      <c r="O26" s="5"/>
      <c r="P26" s="5"/>
      <c r="Q26" s="5"/>
      <c r="R26" s="5"/>
      <c r="S26" s="5"/>
    </row>
    <row r="27" spans="1:19" ht="12.75">
      <c r="A27" s="5"/>
      <c r="B27" s="7"/>
      <c r="C27" s="7"/>
      <c r="D27" s="7"/>
      <c r="E27" s="7"/>
      <c r="F27" s="7"/>
      <c r="G27" s="5"/>
      <c r="H27" s="7"/>
      <c r="I27" s="7"/>
      <c r="J27" s="7"/>
      <c r="K27" s="7"/>
      <c r="L27" s="7"/>
      <c r="M27" s="5"/>
      <c r="N27" s="5"/>
      <c r="O27" s="5"/>
      <c r="P27" s="5"/>
      <c r="Q27" s="5"/>
      <c r="R27" s="5"/>
      <c r="S27" s="5"/>
    </row>
    <row r="28" spans="1:19" ht="12.75">
      <c r="A28" s="5"/>
      <c r="B28" s="7"/>
      <c r="C28" s="7"/>
      <c r="D28" s="7"/>
      <c r="E28" s="7"/>
      <c r="F28" s="7"/>
      <c r="G28" s="5"/>
      <c r="H28" s="7"/>
      <c r="I28" s="7"/>
      <c r="J28" s="7"/>
      <c r="K28" s="7"/>
      <c r="L28" s="7"/>
      <c r="M28" s="5"/>
      <c r="N28" s="6"/>
      <c r="O28" s="6"/>
      <c r="P28" s="6"/>
      <c r="Q28" s="6"/>
      <c r="R28" s="6"/>
      <c r="S28" s="5"/>
    </row>
    <row r="29" spans="1:19" ht="12.75">
      <c r="A29" s="5"/>
      <c r="B29" s="7"/>
      <c r="C29" s="7"/>
      <c r="D29" s="7"/>
      <c r="E29" s="7"/>
      <c r="F29" s="7"/>
      <c r="G29" s="5"/>
      <c r="H29" s="7"/>
      <c r="I29" s="7"/>
      <c r="J29" s="7"/>
      <c r="K29" s="7"/>
      <c r="L29" s="7"/>
      <c r="M29" s="5"/>
      <c r="N29" s="6"/>
      <c r="O29" s="6"/>
      <c r="P29" s="6"/>
      <c r="Q29" s="6"/>
      <c r="R29" s="6"/>
      <c r="S29" s="5"/>
    </row>
    <row r="30" spans="1:19" ht="12.75">
      <c r="A30" s="5"/>
      <c r="B30" s="7"/>
      <c r="C30" s="7"/>
      <c r="D30" s="7"/>
      <c r="E30" s="7"/>
      <c r="F30" s="7"/>
      <c r="G30" s="5"/>
      <c r="H30" s="7"/>
      <c r="I30" s="7"/>
      <c r="J30" s="7"/>
      <c r="K30" s="7"/>
      <c r="L30" s="7"/>
      <c r="M30" s="5"/>
      <c r="N30" s="6"/>
      <c r="O30" s="6"/>
      <c r="P30" s="6"/>
      <c r="Q30" s="6"/>
      <c r="R30" s="6"/>
      <c r="S30" s="5"/>
    </row>
    <row r="31" spans="1:19" ht="12.75">
      <c r="A31" s="5"/>
      <c r="B31" s="7"/>
      <c r="C31" s="7"/>
      <c r="D31" s="7"/>
      <c r="E31" s="7"/>
      <c r="F31" s="7"/>
      <c r="G31" s="5"/>
      <c r="H31" s="7"/>
      <c r="I31" s="7"/>
      <c r="J31" s="7"/>
      <c r="K31" s="7"/>
      <c r="L31" s="7"/>
      <c r="M31" s="5"/>
      <c r="N31" s="6"/>
      <c r="O31" s="6"/>
      <c r="P31" s="6"/>
      <c r="Q31" s="6"/>
      <c r="R31" s="6"/>
      <c r="S31" s="5"/>
    </row>
    <row r="32" spans="1:19" ht="12.75">
      <c r="A32" s="5"/>
      <c r="B32" s="7"/>
      <c r="C32" s="7"/>
      <c r="D32" s="7"/>
      <c r="E32" s="7"/>
      <c r="F32" s="7"/>
      <c r="G32" s="5"/>
      <c r="H32" s="7"/>
      <c r="I32" s="7"/>
      <c r="J32" s="7"/>
      <c r="K32" s="7"/>
      <c r="L32" s="7"/>
      <c r="M32" s="5"/>
      <c r="N32" s="6"/>
      <c r="O32" s="6"/>
      <c r="P32" s="6"/>
      <c r="Q32" s="6"/>
      <c r="R32" s="6"/>
      <c r="S32" s="5"/>
    </row>
    <row r="33" spans="1:19" ht="12.7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6"/>
      <c r="O33" s="6"/>
      <c r="P33" s="6"/>
      <c r="Q33" s="6"/>
      <c r="R33" s="6"/>
      <c r="S33" s="5"/>
    </row>
    <row r="34" spans="1:19" ht="12.7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6"/>
      <c r="O34" s="6"/>
      <c r="P34" s="6"/>
      <c r="Q34" s="6"/>
      <c r="R34" s="6"/>
      <c r="S34" s="5"/>
    </row>
    <row r="35" spans="1:19" ht="12.75">
      <c r="A35" s="5"/>
      <c r="B35" s="5"/>
      <c r="C35" s="5"/>
      <c r="D35" s="5"/>
      <c r="E35" s="5"/>
      <c r="F35" s="5"/>
      <c r="G35" s="5"/>
      <c r="H35" s="6"/>
      <c r="I35" s="6"/>
      <c r="J35" s="6"/>
      <c r="K35" s="6"/>
      <c r="L35" s="6"/>
      <c r="M35" s="5"/>
      <c r="N35" s="6"/>
      <c r="O35" s="6"/>
      <c r="P35" s="6"/>
      <c r="Q35" s="6"/>
      <c r="R35" s="6"/>
      <c r="S35" s="5"/>
    </row>
    <row r="36" spans="1:19" ht="12.75">
      <c r="A36" s="5"/>
      <c r="B36" s="5"/>
      <c r="C36" s="5"/>
      <c r="D36" s="5"/>
      <c r="E36" s="5"/>
      <c r="F36" s="5"/>
      <c r="G36" s="5"/>
      <c r="H36" s="6"/>
      <c r="I36" s="6"/>
      <c r="J36" s="6"/>
      <c r="K36" s="6"/>
      <c r="L36" s="6"/>
      <c r="M36" s="5"/>
      <c r="N36" s="6"/>
      <c r="O36" s="6"/>
      <c r="P36" s="6"/>
      <c r="Q36" s="6"/>
      <c r="R36" s="6"/>
      <c r="S36" s="5"/>
    </row>
    <row r="37" spans="1:19" ht="12.75">
      <c r="A37" s="5"/>
      <c r="B37" s="7"/>
      <c r="C37" s="7"/>
      <c r="D37" s="7"/>
      <c r="E37" s="7"/>
      <c r="F37" s="7"/>
      <c r="G37" s="5"/>
      <c r="H37" s="5"/>
      <c r="I37" s="5"/>
      <c r="J37" s="5"/>
      <c r="K37" s="5"/>
      <c r="L37" s="5"/>
      <c r="M37" s="5"/>
      <c r="N37" s="6"/>
      <c r="O37" s="6"/>
      <c r="P37" s="6"/>
      <c r="Q37" s="6"/>
      <c r="R37" s="6"/>
      <c r="S37" s="5"/>
    </row>
    <row r="38" spans="1:19" ht="12.75">
      <c r="A38" s="5"/>
      <c r="B38" s="7"/>
      <c r="C38" s="7"/>
      <c r="D38" s="7"/>
      <c r="E38" s="7"/>
      <c r="F38" s="7"/>
      <c r="G38" s="5"/>
      <c r="H38" s="5"/>
      <c r="I38" s="5"/>
      <c r="J38" s="5"/>
      <c r="K38" s="5"/>
      <c r="L38" s="5"/>
      <c r="M38" s="5"/>
      <c r="N38" s="6"/>
      <c r="O38" s="6"/>
      <c r="P38" s="6"/>
      <c r="Q38" s="6"/>
      <c r="R38" s="6"/>
      <c r="S38" s="5"/>
    </row>
    <row r="39" spans="1:19" ht="12.75">
      <c r="A39" s="5"/>
      <c r="B39" s="7"/>
      <c r="C39" s="7"/>
      <c r="D39" s="7"/>
      <c r="E39" s="7"/>
      <c r="F39" s="7"/>
      <c r="G39" s="5"/>
      <c r="H39" s="5"/>
      <c r="I39" s="5"/>
      <c r="J39" s="5"/>
      <c r="K39" s="5"/>
      <c r="L39" s="5"/>
      <c r="M39" s="5"/>
      <c r="N39" s="6"/>
      <c r="O39" s="6"/>
      <c r="P39" s="6"/>
      <c r="Q39" s="6"/>
      <c r="R39" s="6"/>
      <c r="S39" s="5"/>
    </row>
    <row r="40" spans="1:19" ht="12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6"/>
      <c r="O40" s="6"/>
      <c r="P40" s="6"/>
      <c r="Q40" s="6"/>
      <c r="R40" s="6"/>
      <c r="S40" s="5"/>
    </row>
    <row r="41" spans="1:19" ht="12.7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6"/>
      <c r="O41" s="6"/>
      <c r="P41" s="6"/>
      <c r="Q41" s="6"/>
      <c r="R41" s="6"/>
      <c r="S41" s="5"/>
    </row>
    <row r="42" spans="1:19" ht="12.7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6"/>
      <c r="O42" s="6"/>
      <c r="P42" s="6"/>
      <c r="Q42" s="6"/>
      <c r="R42" s="6"/>
      <c r="S42" s="5"/>
    </row>
    <row r="43" spans="1:19" ht="12.75">
      <c r="A43" s="5"/>
      <c r="B43" s="6"/>
      <c r="C43" s="6"/>
      <c r="D43" s="6"/>
      <c r="E43" s="6"/>
      <c r="F43" s="6"/>
      <c r="G43" s="5"/>
      <c r="H43" s="5"/>
      <c r="I43" s="5"/>
      <c r="J43" s="5"/>
      <c r="K43" s="5"/>
      <c r="L43" s="5"/>
      <c r="M43" s="5"/>
      <c r="N43" s="6"/>
      <c r="O43" s="6"/>
      <c r="P43" s="6"/>
      <c r="Q43" s="6"/>
      <c r="R43" s="6"/>
      <c r="S43" s="5"/>
    </row>
    <row r="44" spans="1:19" ht="12.75">
      <c r="A44" s="5"/>
      <c r="B44" s="6"/>
      <c r="C44" s="6"/>
      <c r="D44" s="6"/>
      <c r="E44" s="6"/>
      <c r="F44" s="6"/>
      <c r="G44" s="5"/>
      <c r="H44" s="5"/>
      <c r="I44" s="5"/>
      <c r="J44" s="5"/>
      <c r="K44" s="5"/>
      <c r="L44" s="5"/>
      <c r="M44" s="5"/>
      <c r="N44" s="6"/>
      <c r="O44" s="6"/>
      <c r="P44" s="6"/>
      <c r="Q44" s="6"/>
      <c r="R44" s="6"/>
      <c r="S44" s="5"/>
    </row>
    <row r="45" spans="1:19" ht="12.75">
      <c r="A45" s="5"/>
      <c r="B45" s="6"/>
      <c r="C45" s="6"/>
      <c r="D45" s="6"/>
      <c r="E45" s="6"/>
      <c r="F45" s="6"/>
      <c r="G45" s="5"/>
      <c r="H45" s="5"/>
      <c r="I45" s="5"/>
      <c r="J45" s="5"/>
      <c r="K45" s="5"/>
      <c r="L45" s="5"/>
      <c r="M45" s="5"/>
      <c r="N45" s="6"/>
      <c r="O45" s="6"/>
      <c r="P45" s="6"/>
      <c r="Q45" s="6"/>
      <c r="R45" s="6"/>
      <c r="S45" s="5"/>
    </row>
    <row r="46" spans="1:19" ht="12.75">
      <c r="A46" s="5"/>
      <c r="B46" s="6"/>
      <c r="C46" s="6"/>
      <c r="D46" s="6"/>
      <c r="E46" s="6"/>
      <c r="F46" s="6"/>
      <c r="G46" s="5"/>
      <c r="H46" s="5"/>
      <c r="I46" s="5"/>
      <c r="J46" s="5"/>
      <c r="K46" s="5"/>
      <c r="L46" s="5"/>
      <c r="M46" s="5"/>
      <c r="N46" s="6"/>
      <c r="O46" s="6"/>
      <c r="P46" s="6"/>
      <c r="Q46" s="6"/>
      <c r="R46" s="6"/>
      <c r="S46" s="5"/>
    </row>
    <row r="47" spans="1:19" ht="12.75">
      <c r="A47" s="5"/>
      <c r="B47" s="6"/>
      <c r="C47" s="6"/>
      <c r="D47" s="6"/>
      <c r="E47" s="6"/>
      <c r="F47" s="6"/>
      <c r="G47" s="5"/>
      <c r="H47" s="5"/>
      <c r="I47" s="5"/>
      <c r="J47" s="5"/>
      <c r="K47" s="5"/>
      <c r="L47" s="5"/>
      <c r="M47" s="5"/>
      <c r="N47" s="6"/>
      <c r="O47" s="6"/>
      <c r="P47" s="6"/>
      <c r="Q47" s="6"/>
      <c r="R47" s="6"/>
      <c r="S47" s="5"/>
    </row>
    <row r="48" spans="1:19" ht="12.75">
      <c r="A48" s="5"/>
      <c r="B48" s="6"/>
      <c r="C48" s="6"/>
      <c r="D48" s="6"/>
      <c r="E48" s="6"/>
      <c r="F48" s="6"/>
      <c r="G48" s="5"/>
      <c r="H48" s="5"/>
      <c r="I48" s="5"/>
      <c r="J48" s="5"/>
      <c r="K48" s="5"/>
      <c r="L48" s="5"/>
      <c r="M48" s="5"/>
      <c r="N48" s="6"/>
      <c r="O48" s="6"/>
      <c r="P48" s="6"/>
      <c r="Q48" s="6"/>
      <c r="R48" s="6"/>
      <c r="S48" s="5"/>
    </row>
    <row r="49" spans="1:19" ht="12.75">
      <c r="A49" s="5"/>
      <c r="B49" s="6"/>
      <c r="C49" s="6"/>
      <c r="D49" s="6"/>
      <c r="E49" s="6"/>
      <c r="F49" s="6"/>
      <c r="G49" s="5"/>
      <c r="H49" s="5"/>
      <c r="I49" s="5"/>
      <c r="J49" s="5"/>
      <c r="K49" s="5"/>
      <c r="L49" s="5"/>
      <c r="M49" s="5"/>
      <c r="N49" s="6"/>
      <c r="O49" s="6"/>
      <c r="P49" s="6"/>
      <c r="Q49" s="6"/>
      <c r="R49" s="6"/>
      <c r="S49" s="5"/>
    </row>
    <row r="50" spans="1:19" ht="12.75">
      <c r="A50" s="5"/>
      <c r="B50" s="6"/>
      <c r="C50" s="6"/>
      <c r="D50" s="6"/>
      <c r="E50" s="6"/>
      <c r="F50" s="6"/>
      <c r="G50" s="5"/>
      <c r="H50" s="5"/>
      <c r="I50" s="5"/>
      <c r="J50" s="5"/>
      <c r="K50" s="5"/>
      <c r="L50" s="5"/>
      <c r="M50" s="5"/>
      <c r="N50" s="6"/>
      <c r="O50" s="6"/>
      <c r="P50" s="6"/>
      <c r="Q50" s="6"/>
      <c r="R50" s="6"/>
      <c r="S50" s="5"/>
    </row>
    <row r="51" spans="1:19" ht="12.75">
      <c r="A51" s="5"/>
      <c r="B51" s="6"/>
      <c r="C51" s="6"/>
      <c r="D51" s="6"/>
      <c r="E51" s="6"/>
      <c r="F51" s="6"/>
      <c r="G51" s="5"/>
      <c r="H51" s="5"/>
      <c r="I51" s="5"/>
      <c r="J51" s="5"/>
      <c r="K51" s="5"/>
      <c r="L51" s="5"/>
      <c r="M51" s="5"/>
      <c r="N51" s="6"/>
      <c r="O51" s="6"/>
      <c r="P51" s="6"/>
      <c r="Q51" s="6"/>
      <c r="R51" s="6"/>
      <c r="S51" s="5"/>
    </row>
    <row r="52" spans="1:19" ht="12.75">
      <c r="A52" s="5"/>
      <c r="B52" s="6"/>
      <c r="C52" s="6"/>
      <c r="D52" s="6"/>
      <c r="E52" s="6"/>
      <c r="F52" s="6"/>
      <c r="G52" s="5"/>
      <c r="H52" s="5"/>
      <c r="I52" s="5"/>
      <c r="J52" s="5"/>
      <c r="K52" s="5"/>
      <c r="L52" s="5"/>
      <c r="M52" s="5"/>
      <c r="N52" s="6"/>
      <c r="O52" s="6"/>
      <c r="P52" s="6"/>
      <c r="Q52" s="6"/>
      <c r="R52" s="6"/>
      <c r="S52" s="5"/>
    </row>
    <row r="53" spans="1:19" ht="12.75">
      <c r="A53" s="5"/>
      <c r="B53" s="6"/>
      <c r="C53" s="6"/>
      <c r="D53" s="6"/>
      <c r="E53" s="6"/>
      <c r="F53" s="6"/>
      <c r="G53" s="5"/>
      <c r="H53" s="5"/>
      <c r="I53" s="5"/>
      <c r="J53" s="5"/>
      <c r="K53" s="5"/>
      <c r="L53" s="5"/>
      <c r="M53" s="5"/>
      <c r="N53" s="6"/>
      <c r="O53" s="6"/>
      <c r="P53" s="6"/>
      <c r="Q53" s="6"/>
      <c r="R53" s="6"/>
      <c r="S53" s="5"/>
    </row>
    <row r="54" spans="1:19" ht="12.75">
      <c r="A54" s="5"/>
      <c r="B54" s="6"/>
      <c r="C54" s="6"/>
      <c r="D54" s="6"/>
      <c r="E54" s="6"/>
      <c r="F54" s="6"/>
      <c r="G54" s="5"/>
      <c r="H54" s="5"/>
      <c r="I54" s="5"/>
      <c r="J54" s="5"/>
      <c r="K54" s="5"/>
      <c r="L54" s="5"/>
      <c r="M54" s="5"/>
      <c r="N54" s="6"/>
      <c r="O54" s="6"/>
      <c r="P54" s="6"/>
      <c r="Q54" s="6"/>
      <c r="R54" s="6"/>
      <c r="S54" s="5"/>
    </row>
    <row r="55" spans="1:19" ht="12.75">
      <c r="A55" s="5"/>
      <c r="B55" s="6"/>
      <c r="C55" s="6"/>
      <c r="D55" s="6"/>
      <c r="E55" s="6"/>
      <c r="F55" s="6"/>
      <c r="G55" s="5"/>
      <c r="H55" s="5"/>
      <c r="I55" s="5"/>
      <c r="J55" s="5"/>
      <c r="K55" s="5"/>
      <c r="L55" s="5"/>
      <c r="M55" s="5"/>
      <c r="N55" s="6"/>
      <c r="O55" s="6"/>
      <c r="P55" s="6"/>
      <c r="Q55" s="6"/>
      <c r="R55" s="6"/>
      <c r="S55" s="5"/>
    </row>
    <row r="56" spans="1:19" ht="12.75">
      <c r="A56" s="5"/>
      <c r="B56" s="6"/>
      <c r="C56" s="6"/>
      <c r="D56" s="6"/>
      <c r="E56" s="6"/>
      <c r="F56" s="6"/>
      <c r="G56" s="5"/>
      <c r="H56" s="5"/>
      <c r="I56" s="5"/>
      <c r="J56" s="5"/>
      <c r="K56" s="5"/>
      <c r="L56" s="5"/>
      <c r="M56" s="5"/>
      <c r="N56" s="6"/>
      <c r="O56" s="6"/>
      <c r="P56" s="6"/>
      <c r="Q56" s="6"/>
      <c r="R56" s="6"/>
      <c r="S56" s="5"/>
    </row>
    <row r="57" spans="1:19" ht="12.75">
      <c r="A57" s="5"/>
      <c r="B57" s="6"/>
      <c r="C57" s="6"/>
      <c r="D57" s="6"/>
      <c r="E57" s="6"/>
      <c r="F57" s="6"/>
      <c r="G57" s="5"/>
      <c r="H57" s="5"/>
      <c r="I57" s="5"/>
      <c r="J57" s="5"/>
      <c r="K57" s="5"/>
      <c r="L57" s="5"/>
      <c r="M57" s="5"/>
      <c r="N57" s="6"/>
      <c r="O57" s="6"/>
      <c r="P57" s="6"/>
      <c r="Q57" s="6"/>
      <c r="R57" s="6"/>
      <c r="S57" s="5"/>
    </row>
    <row r="58" spans="1:19" ht="12.75">
      <c r="A58" s="5"/>
      <c r="B58" s="6"/>
      <c r="C58" s="6"/>
      <c r="D58" s="6"/>
      <c r="E58" s="6"/>
      <c r="F58" s="6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</row>
    <row r="59" spans="1:19" ht="12.75">
      <c r="A59" s="5"/>
      <c r="B59" s="6"/>
      <c r="C59" s="6"/>
      <c r="D59" s="6"/>
      <c r="E59" s="6"/>
      <c r="F59" s="6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</row>
    <row r="60" spans="1:19" ht="12.75">
      <c r="A60" s="5"/>
      <c r="B60" s="6"/>
      <c r="C60" s="6"/>
      <c r="D60" s="6"/>
      <c r="E60" s="6"/>
      <c r="F60" s="6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</row>
    <row r="61" spans="1:19" ht="12.75">
      <c r="A61" s="5"/>
      <c r="B61" s="6"/>
      <c r="C61" s="6"/>
      <c r="D61" s="6"/>
      <c r="E61" s="6"/>
      <c r="F61" s="6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</row>
    <row r="62" spans="1:19" ht="12.75">
      <c r="A62" s="5"/>
      <c r="B62" s="6"/>
      <c r="C62" s="6"/>
      <c r="D62" s="6"/>
      <c r="E62" s="6"/>
      <c r="F62" s="6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</row>
    <row r="63" spans="1:19" ht="12.75">
      <c r="A63" s="5"/>
      <c r="B63" s="6"/>
      <c r="C63" s="6"/>
      <c r="D63" s="6"/>
      <c r="E63" s="6"/>
      <c r="F63" s="6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</row>
    <row r="64" spans="1:19" ht="12.75">
      <c r="A64" s="5"/>
      <c r="B64" s="6"/>
      <c r="C64" s="6"/>
      <c r="D64" s="6"/>
      <c r="E64" s="6"/>
      <c r="F64" s="6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</row>
    <row r="65" spans="1:19" ht="12.75">
      <c r="A65" s="5"/>
      <c r="B65" s="6"/>
      <c r="C65" s="6"/>
      <c r="D65" s="6"/>
      <c r="E65" s="6"/>
      <c r="F65" s="6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</row>
    <row r="66" spans="1:19" ht="12.75">
      <c r="A66" s="5"/>
      <c r="B66" s="6"/>
      <c r="C66" s="6"/>
      <c r="D66" s="6"/>
      <c r="E66" s="6"/>
      <c r="F66" s="6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</row>
    <row r="67" spans="1:19" ht="12.75">
      <c r="A67" s="5"/>
      <c r="B67" s="6"/>
      <c r="C67" s="6"/>
      <c r="D67" s="6"/>
      <c r="E67" s="6"/>
      <c r="F67" s="6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</row>
    <row r="68" spans="1:19" ht="12.75">
      <c r="A68" s="5"/>
      <c r="B68" s="6"/>
      <c r="C68" s="6"/>
      <c r="D68" s="6"/>
      <c r="E68" s="6"/>
      <c r="F68" s="6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</row>
    <row r="69" spans="1:19" ht="12.75">
      <c r="A69" s="5"/>
      <c r="B69" s="6"/>
      <c r="C69" s="6"/>
      <c r="D69" s="6"/>
      <c r="E69" s="6"/>
      <c r="F69" s="6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</row>
    <row r="70" spans="1:19" ht="12.75">
      <c r="A70" s="5"/>
      <c r="B70" s="6"/>
      <c r="C70" s="6"/>
      <c r="D70" s="6"/>
      <c r="E70" s="6"/>
      <c r="F70" s="6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</row>
    <row r="71" spans="1:19" ht="12.75">
      <c r="A71" s="5"/>
      <c r="B71" s="6"/>
      <c r="C71" s="6"/>
      <c r="D71" s="6"/>
      <c r="E71" s="6"/>
      <c r="F71" s="6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</row>
    <row r="72" spans="1:19" ht="12.75">
      <c r="A72" s="5"/>
      <c r="B72" s="6"/>
      <c r="C72" s="6"/>
      <c r="D72" s="6"/>
      <c r="E72" s="6"/>
      <c r="F72" s="6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</row>
    <row r="73" spans="1:19" ht="12.7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</row>
    <row r="74" spans="1:19" ht="12.7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</row>
    <row r="75" spans="1:19" ht="12.7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</row>
    <row r="76" spans="1:19" ht="12.75">
      <c r="A76" s="5"/>
      <c r="B76" s="6"/>
      <c r="C76" s="6"/>
      <c r="D76" s="6"/>
      <c r="E76" s="5"/>
      <c r="F76" s="6"/>
      <c r="G76" s="6"/>
      <c r="H76" s="6"/>
      <c r="I76" s="6"/>
      <c r="J76" s="6"/>
      <c r="K76" s="5"/>
      <c r="L76" s="5"/>
      <c r="M76" s="5"/>
      <c r="N76" s="5"/>
      <c r="O76" s="5"/>
      <c r="P76" s="5"/>
      <c r="Q76" s="5"/>
      <c r="R76" s="5"/>
      <c r="S76" s="5"/>
    </row>
    <row r="77" spans="1:19" ht="12.75">
      <c r="A77" s="5"/>
      <c r="B77" s="6"/>
      <c r="C77" s="6"/>
      <c r="D77" s="6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</row>
    <row r="78" spans="1:19" ht="12.75">
      <c r="A78" s="5"/>
      <c r="B78" s="6"/>
      <c r="C78" s="6"/>
      <c r="D78" s="6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</row>
    <row r="79" spans="1:19" ht="12.75">
      <c r="A79" s="5"/>
      <c r="B79" s="6"/>
      <c r="C79" s="6"/>
      <c r="D79" s="6"/>
      <c r="E79" s="5"/>
      <c r="F79" s="5"/>
      <c r="G79" s="5"/>
      <c r="H79" s="6"/>
      <c r="I79" s="6"/>
      <c r="J79" s="6"/>
      <c r="K79" s="6"/>
      <c r="L79" s="6"/>
      <c r="M79" s="5"/>
      <c r="N79" s="6"/>
      <c r="O79" s="6"/>
      <c r="P79" s="6"/>
      <c r="Q79" s="6"/>
      <c r="R79" s="6"/>
      <c r="S79" s="5"/>
    </row>
    <row r="80" spans="1:19" ht="12.75">
      <c r="A80" s="5"/>
      <c r="B80" s="6"/>
      <c r="C80" s="6"/>
      <c r="D80" s="6"/>
      <c r="E80" s="5"/>
      <c r="F80" s="5"/>
      <c r="G80" s="5"/>
      <c r="H80" s="6"/>
      <c r="I80" s="6"/>
      <c r="J80" s="6"/>
      <c r="K80" s="6"/>
      <c r="L80" s="6"/>
      <c r="M80" s="5"/>
      <c r="N80" s="6"/>
      <c r="O80" s="6"/>
      <c r="P80" s="6"/>
      <c r="Q80" s="6"/>
      <c r="R80" s="6"/>
      <c r="S80" s="5"/>
    </row>
    <row r="81" spans="1:19" ht="12.75">
      <c r="A81" s="5"/>
      <c r="B81" s="6"/>
      <c r="C81" s="6"/>
      <c r="D81" s="6"/>
      <c r="E81" s="5"/>
      <c r="F81" s="5"/>
      <c r="G81" s="5"/>
      <c r="H81" s="6"/>
      <c r="I81" s="6"/>
      <c r="J81" s="6"/>
      <c r="K81" s="6"/>
      <c r="L81" s="6"/>
      <c r="M81" s="5"/>
      <c r="N81" s="6"/>
      <c r="O81" s="6"/>
      <c r="P81" s="6"/>
      <c r="Q81" s="6"/>
      <c r="R81" s="6"/>
      <c r="S81" s="5"/>
    </row>
    <row r="82" spans="1:19" ht="12.75">
      <c r="A82" s="5"/>
      <c r="B82" s="6"/>
      <c r="C82" s="6"/>
      <c r="D82" s="6"/>
      <c r="E82" s="5"/>
      <c r="F82" s="5"/>
      <c r="G82" s="5"/>
      <c r="H82" s="6"/>
      <c r="I82" s="6"/>
      <c r="J82" s="6"/>
      <c r="K82" s="6"/>
      <c r="L82" s="6"/>
      <c r="M82" s="5"/>
      <c r="N82" s="6"/>
      <c r="O82" s="6"/>
      <c r="P82" s="6"/>
      <c r="Q82" s="6"/>
      <c r="R82" s="6"/>
      <c r="S82" s="5"/>
    </row>
    <row r="83" spans="1:19" ht="12.75">
      <c r="A83" s="5"/>
      <c r="B83" s="6"/>
      <c r="C83" s="6"/>
      <c r="D83" s="6"/>
      <c r="E83" s="5"/>
      <c r="F83" s="5"/>
      <c r="G83" s="5"/>
      <c r="H83" s="6"/>
      <c r="I83" s="6"/>
      <c r="J83" s="6"/>
      <c r="K83" s="6"/>
      <c r="L83" s="6"/>
      <c r="M83" s="5"/>
      <c r="N83" s="6"/>
      <c r="O83" s="6"/>
      <c r="P83" s="6"/>
      <c r="Q83" s="6"/>
      <c r="R83" s="6"/>
      <c r="S83" s="5"/>
    </row>
    <row r="84" spans="1:19" ht="12.75">
      <c r="A84" s="5"/>
      <c r="B84" s="6"/>
      <c r="C84" s="6"/>
      <c r="D84" s="6"/>
      <c r="E84" s="5"/>
      <c r="F84" s="5"/>
      <c r="G84" s="5"/>
      <c r="H84" s="6"/>
      <c r="I84" s="6"/>
      <c r="J84" s="6"/>
      <c r="K84" s="6"/>
      <c r="L84" s="6"/>
      <c r="M84" s="5"/>
      <c r="N84" s="6"/>
      <c r="O84" s="6"/>
      <c r="P84" s="6"/>
      <c r="Q84" s="6"/>
      <c r="R84" s="6"/>
      <c r="S84" s="5"/>
    </row>
    <row r="85" spans="1:19" ht="12.75">
      <c r="A85" s="5"/>
      <c r="B85" s="6"/>
      <c r="C85" s="6"/>
      <c r="D85" s="6"/>
      <c r="E85" s="5"/>
      <c r="F85" s="5"/>
      <c r="G85" s="5"/>
      <c r="H85" s="6"/>
      <c r="I85" s="6"/>
      <c r="J85" s="6"/>
      <c r="K85" s="6"/>
      <c r="L85" s="6"/>
      <c r="M85" s="5"/>
      <c r="N85" s="6"/>
      <c r="O85" s="6"/>
      <c r="P85" s="6"/>
      <c r="Q85" s="6"/>
      <c r="R85" s="6"/>
      <c r="S85" s="5"/>
    </row>
    <row r="86" spans="1:19" ht="12.75">
      <c r="A86" s="5"/>
      <c r="B86" s="6"/>
      <c r="C86" s="6"/>
      <c r="D86" s="6"/>
      <c r="E86" s="5"/>
      <c r="F86" s="5"/>
      <c r="G86" s="5"/>
      <c r="H86" s="6"/>
      <c r="I86" s="6"/>
      <c r="J86" s="6"/>
      <c r="K86" s="6"/>
      <c r="L86" s="6"/>
      <c r="M86" s="5"/>
      <c r="N86" s="6"/>
      <c r="O86" s="6"/>
      <c r="P86" s="6"/>
      <c r="Q86" s="6"/>
      <c r="R86" s="6"/>
      <c r="S86" s="5"/>
    </row>
    <row r="87" spans="1:19" ht="12.75">
      <c r="A87" s="5"/>
      <c r="B87" s="6"/>
      <c r="C87" s="6"/>
      <c r="D87" s="6"/>
      <c r="E87" s="5"/>
      <c r="F87" s="5"/>
      <c r="G87" s="5"/>
      <c r="H87" s="6"/>
      <c r="I87" s="6"/>
      <c r="J87" s="6"/>
      <c r="K87" s="6"/>
      <c r="L87" s="6"/>
      <c r="M87" s="5"/>
      <c r="N87" s="6"/>
      <c r="O87" s="6"/>
      <c r="P87" s="6"/>
      <c r="Q87" s="6"/>
      <c r="R87" s="6"/>
      <c r="S87" s="5"/>
    </row>
    <row r="88" spans="1:19" ht="12.75">
      <c r="A88" s="5"/>
      <c r="B88" s="6"/>
      <c r="C88" s="6"/>
      <c r="D88" s="6"/>
      <c r="E88" s="5"/>
      <c r="F88" s="5"/>
      <c r="G88" s="5"/>
      <c r="H88" s="6"/>
      <c r="I88" s="6"/>
      <c r="J88" s="6"/>
      <c r="K88" s="6"/>
      <c r="L88" s="6"/>
      <c r="M88" s="5"/>
      <c r="N88" s="6"/>
      <c r="O88" s="6"/>
      <c r="P88" s="6"/>
      <c r="Q88" s="6"/>
      <c r="R88" s="6"/>
      <c r="S88" s="5"/>
    </row>
    <row r="89" spans="1:19" ht="12.75">
      <c r="A89" s="5"/>
      <c r="B89" s="6"/>
      <c r="C89" s="6"/>
      <c r="D89" s="6"/>
      <c r="E89" s="5"/>
      <c r="F89" s="5"/>
      <c r="G89" s="5"/>
      <c r="H89" s="6"/>
      <c r="I89" s="6"/>
      <c r="J89" s="6"/>
      <c r="K89" s="6"/>
      <c r="L89" s="6"/>
      <c r="M89" s="5"/>
      <c r="N89" s="6"/>
      <c r="O89" s="6"/>
      <c r="P89" s="6"/>
      <c r="Q89" s="6"/>
      <c r="R89" s="6"/>
      <c r="S89" s="5"/>
    </row>
    <row r="90" spans="1:19" ht="12.75">
      <c r="A90" s="5"/>
      <c r="B90" s="6"/>
      <c r="C90" s="6"/>
      <c r="D90" s="6"/>
      <c r="E90" s="5"/>
      <c r="F90" s="5"/>
      <c r="G90" s="5"/>
      <c r="H90" s="6"/>
      <c r="I90" s="6"/>
      <c r="J90" s="6"/>
      <c r="K90" s="6"/>
      <c r="L90" s="6"/>
      <c r="M90" s="5"/>
      <c r="N90" s="6"/>
      <c r="O90" s="6"/>
      <c r="P90" s="6"/>
      <c r="Q90" s="6"/>
      <c r="R90" s="6"/>
      <c r="S90" s="5"/>
    </row>
    <row r="91" spans="1:19" ht="12.75">
      <c r="A91" s="5"/>
      <c r="B91" s="6"/>
      <c r="C91" s="6"/>
      <c r="D91" s="6"/>
      <c r="E91" s="5"/>
      <c r="F91" s="5"/>
      <c r="G91" s="5"/>
      <c r="H91" s="6"/>
      <c r="I91" s="6"/>
      <c r="J91" s="6"/>
      <c r="K91" s="6"/>
      <c r="L91" s="6"/>
      <c r="M91" s="5"/>
      <c r="N91" s="6"/>
      <c r="O91" s="6"/>
      <c r="P91" s="6"/>
      <c r="Q91" s="6"/>
      <c r="R91" s="6"/>
      <c r="S91" s="5"/>
    </row>
    <row r="92" spans="1:19" ht="12.75">
      <c r="A92" s="5"/>
      <c r="B92" s="6"/>
      <c r="C92" s="6"/>
      <c r="D92" s="6"/>
      <c r="E92" s="5"/>
      <c r="F92" s="5"/>
      <c r="G92" s="5"/>
      <c r="H92" s="6"/>
      <c r="I92" s="6"/>
      <c r="J92" s="6"/>
      <c r="K92" s="6"/>
      <c r="L92" s="6"/>
      <c r="M92" s="5"/>
      <c r="N92" s="6"/>
      <c r="O92" s="6"/>
      <c r="P92" s="6"/>
      <c r="Q92" s="6"/>
      <c r="R92" s="6"/>
      <c r="S92" s="5"/>
    </row>
    <row r="93" spans="1:19" ht="12.75">
      <c r="A93" s="5"/>
      <c r="B93" s="6"/>
      <c r="C93" s="6"/>
      <c r="D93" s="6"/>
      <c r="E93" s="5"/>
      <c r="F93" s="5"/>
      <c r="G93" s="5"/>
      <c r="H93" s="6"/>
      <c r="I93" s="6"/>
      <c r="J93" s="6"/>
      <c r="K93" s="6"/>
      <c r="L93" s="6"/>
      <c r="M93" s="5"/>
      <c r="N93" s="6"/>
      <c r="O93" s="6"/>
      <c r="P93" s="6"/>
      <c r="Q93" s="6"/>
      <c r="R93" s="6"/>
      <c r="S93" s="5"/>
    </row>
    <row r="94" spans="1:19" ht="12.75">
      <c r="A94" s="5"/>
      <c r="B94" s="6"/>
      <c r="C94" s="6"/>
      <c r="D94" s="6"/>
      <c r="E94" s="5"/>
      <c r="F94" s="5"/>
      <c r="G94" s="5"/>
      <c r="H94" s="6"/>
      <c r="I94" s="6"/>
      <c r="J94" s="6"/>
      <c r="K94" s="6"/>
      <c r="L94" s="6"/>
      <c r="M94" s="5"/>
      <c r="N94" s="6"/>
      <c r="O94" s="6"/>
      <c r="P94" s="6"/>
      <c r="Q94" s="6"/>
      <c r="R94" s="6"/>
      <c r="S94" s="5"/>
    </row>
    <row r="95" spans="1:19" ht="12.75">
      <c r="A95" s="5"/>
      <c r="B95" s="6"/>
      <c r="C95" s="6"/>
      <c r="D95" s="6"/>
      <c r="E95" s="5"/>
      <c r="F95" s="5"/>
      <c r="G95" s="5"/>
      <c r="H95" s="6"/>
      <c r="I95" s="6"/>
      <c r="J95" s="6"/>
      <c r="K95" s="6"/>
      <c r="L95" s="6"/>
      <c r="M95" s="5"/>
      <c r="N95" s="6"/>
      <c r="O95" s="6"/>
      <c r="P95" s="6"/>
      <c r="Q95" s="6"/>
      <c r="R95" s="6"/>
      <c r="S95" s="5"/>
    </row>
    <row r="96" spans="1:19" ht="12.75">
      <c r="A96" s="5"/>
      <c r="B96" s="6"/>
      <c r="C96" s="6"/>
      <c r="D96" s="6"/>
      <c r="E96" s="5"/>
      <c r="F96" s="5"/>
      <c r="G96" s="5"/>
      <c r="H96" s="6"/>
      <c r="I96" s="6"/>
      <c r="J96" s="6"/>
      <c r="K96" s="6"/>
      <c r="L96" s="6"/>
      <c r="M96" s="5"/>
      <c r="N96" s="6"/>
      <c r="O96" s="6"/>
      <c r="P96" s="6"/>
      <c r="Q96" s="6"/>
      <c r="R96" s="6"/>
      <c r="S96" s="5"/>
    </row>
    <row r="97" spans="1:19" ht="12.75">
      <c r="A97" s="5"/>
      <c r="B97" s="6"/>
      <c r="C97" s="6"/>
      <c r="D97" s="6"/>
      <c r="E97" s="5"/>
      <c r="F97" s="5"/>
      <c r="G97" s="5"/>
      <c r="H97" s="6"/>
      <c r="I97" s="6"/>
      <c r="J97" s="6"/>
      <c r="K97" s="6"/>
      <c r="L97" s="6"/>
      <c r="M97" s="5"/>
      <c r="N97" s="6"/>
      <c r="O97" s="6"/>
      <c r="P97" s="6"/>
      <c r="Q97" s="6"/>
      <c r="R97" s="6"/>
      <c r="S97" s="5"/>
    </row>
    <row r="98" spans="1:19" ht="12.75">
      <c r="A98" s="5"/>
      <c r="B98" s="6"/>
      <c r="C98" s="6"/>
      <c r="D98" s="6"/>
      <c r="E98" s="5"/>
      <c r="F98" s="5"/>
      <c r="G98" s="5"/>
      <c r="H98" s="6"/>
      <c r="I98" s="6"/>
      <c r="J98" s="6"/>
      <c r="K98" s="6"/>
      <c r="L98" s="6"/>
      <c r="M98" s="5"/>
      <c r="N98" s="6"/>
      <c r="O98" s="6"/>
      <c r="P98" s="6"/>
      <c r="Q98" s="6"/>
      <c r="R98" s="6"/>
      <c r="S98" s="5"/>
    </row>
    <row r="99" spans="1:19" ht="12.75">
      <c r="A99" s="5"/>
      <c r="B99" s="6"/>
      <c r="C99" s="6"/>
      <c r="D99" s="6"/>
      <c r="E99" s="5"/>
      <c r="F99" s="5"/>
      <c r="G99" s="5"/>
      <c r="H99" s="6"/>
      <c r="I99" s="6"/>
      <c r="J99" s="6"/>
      <c r="K99" s="6"/>
      <c r="L99" s="6"/>
      <c r="M99" s="5"/>
      <c r="N99" s="6"/>
      <c r="O99" s="6"/>
      <c r="P99" s="6"/>
      <c r="Q99" s="6"/>
      <c r="R99" s="6"/>
      <c r="S99" s="5"/>
    </row>
    <row r="100" spans="1:19" ht="12.75">
      <c r="A100" s="5"/>
      <c r="B100" s="6"/>
      <c r="C100" s="6"/>
      <c r="D100" s="6"/>
      <c r="E100" s="5"/>
      <c r="F100" s="5"/>
      <c r="G100" s="5"/>
      <c r="H100" s="6"/>
      <c r="I100" s="6"/>
      <c r="J100" s="6"/>
      <c r="K100" s="6"/>
      <c r="L100" s="6"/>
      <c r="M100" s="5"/>
      <c r="N100" s="6"/>
      <c r="O100" s="6"/>
      <c r="P100" s="6"/>
      <c r="Q100" s="6"/>
      <c r="R100" s="6"/>
      <c r="S100" s="5"/>
    </row>
    <row r="101" spans="1:19" ht="12.75">
      <c r="A101" s="5"/>
      <c r="B101" s="6"/>
      <c r="C101" s="6"/>
      <c r="D101" s="6"/>
      <c r="E101" s="5"/>
      <c r="F101" s="5"/>
      <c r="G101" s="5"/>
      <c r="H101" s="6"/>
      <c r="I101" s="6"/>
      <c r="J101" s="6"/>
      <c r="K101" s="6"/>
      <c r="L101" s="6"/>
      <c r="M101" s="5"/>
      <c r="N101" s="6"/>
      <c r="O101" s="6"/>
      <c r="P101" s="6"/>
      <c r="Q101" s="6"/>
      <c r="R101" s="6"/>
      <c r="S101" s="5"/>
    </row>
    <row r="102" spans="1:19" ht="12.75">
      <c r="A102" s="5"/>
      <c r="B102" s="6"/>
      <c r="C102" s="6"/>
      <c r="D102" s="6"/>
      <c r="E102" s="5"/>
      <c r="F102" s="5"/>
      <c r="G102" s="5"/>
      <c r="H102" s="6"/>
      <c r="I102" s="6"/>
      <c r="J102" s="6"/>
      <c r="K102" s="6"/>
      <c r="L102" s="6"/>
      <c r="M102" s="5"/>
      <c r="N102" s="6"/>
      <c r="O102" s="6"/>
      <c r="P102" s="6"/>
      <c r="Q102" s="6"/>
      <c r="R102" s="6"/>
      <c r="S102" s="5"/>
    </row>
    <row r="103" spans="1:19" ht="12.75">
      <c r="A103" s="5"/>
      <c r="B103" s="6"/>
      <c r="C103" s="6"/>
      <c r="D103" s="6"/>
      <c r="E103" s="5"/>
      <c r="F103" s="5"/>
      <c r="G103" s="5"/>
      <c r="H103" s="6"/>
      <c r="I103" s="6"/>
      <c r="J103" s="6"/>
      <c r="K103" s="6"/>
      <c r="L103" s="6"/>
      <c r="M103" s="5"/>
      <c r="N103" s="6"/>
      <c r="O103" s="6"/>
      <c r="P103" s="6"/>
      <c r="Q103" s="6"/>
      <c r="R103" s="6"/>
      <c r="S103" s="5"/>
    </row>
    <row r="104" spans="1:19" ht="12.75">
      <c r="A104" s="5"/>
      <c r="B104" s="6"/>
      <c r="C104" s="6"/>
      <c r="D104" s="6"/>
      <c r="E104" s="5"/>
      <c r="F104" s="5"/>
      <c r="G104" s="5"/>
      <c r="H104" s="6"/>
      <c r="I104" s="6"/>
      <c r="J104" s="6"/>
      <c r="K104" s="6"/>
      <c r="L104" s="6"/>
      <c r="M104" s="5"/>
      <c r="N104" s="6"/>
      <c r="O104" s="6"/>
      <c r="P104" s="6"/>
      <c r="Q104" s="6"/>
      <c r="R104" s="6"/>
      <c r="S104" s="5"/>
    </row>
    <row r="105" spans="1:19" ht="12.75">
      <c r="A105" s="5"/>
      <c r="B105" s="6"/>
      <c r="C105" s="6"/>
      <c r="D105" s="6"/>
      <c r="E105" s="5"/>
      <c r="F105" s="5"/>
      <c r="G105" s="5"/>
      <c r="H105" s="6"/>
      <c r="I105" s="6"/>
      <c r="J105" s="6"/>
      <c r="K105" s="6"/>
      <c r="L105" s="6"/>
      <c r="M105" s="5"/>
      <c r="N105" s="6"/>
      <c r="O105" s="6"/>
      <c r="P105" s="6"/>
      <c r="Q105" s="6"/>
      <c r="R105" s="6"/>
      <c r="S105" s="5"/>
    </row>
    <row r="106" spans="1:19" ht="12.75">
      <c r="A106" s="5"/>
      <c r="B106" s="5"/>
      <c r="C106" s="5"/>
      <c r="D106" s="5"/>
      <c r="E106" s="5"/>
      <c r="F106" s="5"/>
      <c r="G106" s="5"/>
      <c r="H106" s="6"/>
      <c r="I106" s="6"/>
      <c r="J106" s="6"/>
      <c r="K106" s="6"/>
      <c r="L106" s="6"/>
      <c r="M106" s="5"/>
      <c r="N106" s="6"/>
      <c r="O106" s="6"/>
      <c r="P106" s="6"/>
      <c r="Q106" s="6"/>
      <c r="R106" s="6"/>
      <c r="S106" s="5"/>
    </row>
    <row r="107" spans="1:19" ht="12.75">
      <c r="A107" s="5"/>
      <c r="B107" s="5"/>
      <c r="C107" s="5"/>
      <c r="D107" s="5"/>
      <c r="E107" s="5"/>
      <c r="F107" s="5"/>
      <c r="G107" s="5"/>
      <c r="H107" s="6"/>
      <c r="I107" s="6"/>
      <c r="J107" s="6"/>
      <c r="K107" s="6"/>
      <c r="L107" s="6"/>
      <c r="M107" s="5"/>
      <c r="N107" s="6"/>
      <c r="O107" s="6"/>
      <c r="P107" s="6"/>
      <c r="Q107" s="6"/>
      <c r="R107" s="6"/>
      <c r="S107" s="5"/>
    </row>
    <row r="108" spans="1:19" ht="12.75">
      <c r="A108" s="5"/>
      <c r="B108" s="5"/>
      <c r="C108" s="5"/>
      <c r="D108" s="5"/>
      <c r="E108" s="5"/>
      <c r="F108" s="5"/>
      <c r="G108" s="5"/>
      <c r="H108" s="6"/>
      <c r="I108" s="6"/>
      <c r="J108" s="6"/>
      <c r="K108" s="6"/>
      <c r="L108" s="6"/>
      <c r="M108" s="5"/>
      <c r="N108" s="5"/>
      <c r="O108" s="5"/>
      <c r="P108" s="5"/>
      <c r="Q108" s="5"/>
      <c r="R108" s="5"/>
      <c r="S108" s="5"/>
    </row>
    <row r="109" spans="1:19" ht="12.7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</row>
    <row r="110" spans="1:19" ht="12.7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</row>
    <row r="111" spans="1:19" ht="12.7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</row>
    <row r="112" spans="1:19" ht="12.75">
      <c r="A112" s="5"/>
      <c r="B112" s="5"/>
      <c r="C112" s="5"/>
      <c r="D112" s="5"/>
      <c r="E112" s="5"/>
      <c r="F112" s="5"/>
      <c r="G112" s="5"/>
      <c r="H112" s="5"/>
      <c r="I112" s="6"/>
      <c r="J112" s="6"/>
      <c r="K112" s="6"/>
      <c r="L112" s="6"/>
      <c r="M112" s="6"/>
      <c r="N112" s="5"/>
      <c r="O112" s="5"/>
      <c r="P112" s="5"/>
      <c r="Q112" s="5"/>
      <c r="R112" s="5"/>
      <c r="S112" s="5"/>
    </row>
    <row r="113" spans="1:19" ht="12.75">
      <c r="A113" s="5"/>
      <c r="B113" s="6"/>
      <c r="C113" s="6"/>
      <c r="D113" s="6"/>
      <c r="E113" s="6"/>
      <c r="F113" s="6"/>
      <c r="G113" s="5"/>
      <c r="H113" s="5"/>
      <c r="I113" s="6"/>
      <c r="J113" s="6"/>
      <c r="K113" s="6"/>
      <c r="L113" s="6"/>
      <c r="M113" s="6"/>
      <c r="N113" s="5"/>
      <c r="O113" s="5"/>
      <c r="P113" s="5"/>
      <c r="Q113" s="5"/>
      <c r="R113" s="5"/>
      <c r="S113" s="5"/>
    </row>
    <row r="114" spans="1:19" ht="12.75">
      <c r="A114" s="5"/>
      <c r="B114" s="6"/>
      <c r="C114" s="6"/>
      <c r="D114" s="6"/>
      <c r="E114" s="6"/>
      <c r="F114" s="6"/>
      <c r="G114" s="5"/>
      <c r="H114" s="5"/>
      <c r="I114" s="6"/>
      <c r="J114" s="6"/>
      <c r="K114" s="6"/>
      <c r="L114" s="6"/>
      <c r="M114" s="6"/>
      <c r="N114" s="5"/>
      <c r="O114" s="5"/>
      <c r="P114" s="5"/>
      <c r="Q114" s="5"/>
      <c r="R114" s="5"/>
      <c r="S114" s="5"/>
    </row>
    <row r="115" spans="1:19" ht="12.75">
      <c r="A115" s="5"/>
      <c r="B115" s="6"/>
      <c r="C115" s="6"/>
      <c r="D115" s="6"/>
      <c r="E115" s="6"/>
      <c r="F115" s="6"/>
      <c r="G115" s="5"/>
      <c r="H115" s="5"/>
      <c r="I115" s="6"/>
      <c r="J115" s="6"/>
      <c r="K115" s="6"/>
      <c r="L115" s="6"/>
      <c r="M115" s="6"/>
      <c r="N115" s="5"/>
      <c r="O115" s="5"/>
      <c r="P115" s="5"/>
      <c r="Q115" s="5"/>
      <c r="R115" s="5"/>
      <c r="S115" s="5"/>
    </row>
    <row r="116" spans="1:19" ht="12.75">
      <c r="A116" s="5"/>
      <c r="B116" s="6"/>
      <c r="C116" s="6"/>
      <c r="D116" s="6"/>
      <c r="E116" s="6"/>
      <c r="F116" s="6"/>
      <c r="G116" s="5"/>
      <c r="H116" s="5"/>
      <c r="I116" s="6"/>
      <c r="J116" s="6"/>
      <c r="K116" s="6"/>
      <c r="L116" s="6"/>
      <c r="M116" s="6"/>
      <c r="N116" s="5"/>
      <c r="O116" s="5"/>
      <c r="P116" s="5"/>
      <c r="Q116" s="5"/>
      <c r="R116" s="5"/>
      <c r="S116" s="5"/>
    </row>
    <row r="117" spans="1:19" ht="12.75">
      <c r="A117" s="5"/>
      <c r="B117" s="6"/>
      <c r="C117" s="6"/>
      <c r="D117" s="6"/>
      <c r="E117" s="6"/>
      <c r="F117" s="6"/>
      <c r="G117" s="5"/>
      <c r="H117" s="5"/>
      <c r="I117" s="6"/>
      <c r="J117" s="6"/>
      <c r="K117" s="6"/>
      <c r="L117" s="6"/>
      <c r="M117" s="6"/>
      <c r="N117" s="5"/>
      <c r="O117" s="5"/>
      <c r="P117" s="5"/>
      <c r="Q117" s="5"/>
      <c r="R117" s="5"/>
      <c r="S117" s="5"/>
    </row>
    <row r="118" spans="1:19" ht="12.75">
      <c r="A118" s="5"/>
      <c r="B118" s="6"/>
      <c r="C118" s="6"/>
      <c r="D118" s="6"/>
      <c r="E118" s="6"/>
      <c r="F118" s="6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</row>
    <row r="119" spans="1:19" ht="12.75">
      <c r="A119" s="5"/>
      <c r="B119" s="6"/>
      <c r="C119" s="6"/>
      <c r="D119" s="6"/>
      <c r="E119" s="6"/>
      <c r="F119" s="6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</row>
    <row r="120" spans="1:19" ht="12.75">
      <c r="A120" s="5"/>
      <c r="B120" s="6"/>
      <c r="C120" s="6"/>
      <c r="D120" s="6"/>
      <c r="E120" s="6"/>
      <c r="F120" s="6"/>
      <c r="G120" s="5"/>
      <c r="H120" s="5"/>
      <c r="I120" s="6"/>
      <c r="J120" s="6"/>
      <c r="K120" s="6"/>
      <c r="L120" s="6"/>
      <c r="M120" s="6"/>
      <c r="N120" s="5"/>
      <c r="O120" s="5"/>
      <c r="P120" s="5"/>
      <c r="Q120" s="5"/>
      <c r="R120" s="5"/>
      <c r="S120" s="5"/>
    </row>
    <row r="121" spans="1:19" ht="12.75">
      <c r="A121" s="5"/>
      <c r="B121" s="6"/>
      <c r="C121" s="6"/>
      <c r="D121" s="6"/>
      <c r="E121" s="6"/>
      <c r="F121" s="6"/>
      <c r="G121" s="5"/>
      <c r="H121" s="5"/>
      <c r="I121" s="6"/>
      <c r="J121" s="6"/>
      <c r="K121" s="6"/>
      <c r="L121" s="6"/>
      <c r="M121" s="6"/>
      <c r="N121" s="5"/>
      <c r="O121" s="5"/>
      <c r="P121" s="5"/>
      <c r="Q121" s="5"/>
      <c r="R121" s="5"/>
      <c r="S121" s="5"/>
    </row>
    <row r="122" spans="1:19" ht="12.75">
      <c r="A122" s="5"/>
      <c r="B122" s="6"/>
      <c r="C122" s="6"/>
      <c r="D122" s="6"/>
      <c r="E122" s="6"/>
      <c r="F122" s="6"/>
      <c r="G122" s="5"/>
      <c r="H122" s="5"/>
      <c r="I122" s="6"/>
      <c r="J122" s="6"/>
      <c r="K122" s="6"/>
      <c r="L122" s="6"/>
      <c r="M122" s="6"/>
      <c r="N122" s="5"/>
      <c r="O122" s="5"/>
      <c r="P122" s="5"/>
      <c r="Q122" s="5"/>
      <c r="R122" s="5"/>
      <c r="S122" s="5"/>
    </row>
    <row r="123" spans="1:19" ht="12.75">
      <c r="A123" s="5"/>
      <c r="B123" s="6"/>
      <c r="C123" s="6"/>
      <c r="D123" s="6"/>
      <c r="E123" s="6"/>
      <c r="F123" s="6"/>
      <c r="G123" s="5"/>
      <c r="H123" s="5"/>
      <c r="I123" s="6"/>
      <c r="J123" s="6"/>
      <c r="K123" s="6"/>
      <c r="L123" s="6"/>
      <c r="M123" s="6"/>
      <c r="N123" s="5"/>
      <c r="O123" s="5"/>
      <c r="P123" s="5"/>
      <c r="Q123" s="5"/>
      <c r="R123" s="5"/>
      <c r="S123" s="5"/>
    </row>
    <row r="124" spans="1:19" ht="12.75">
      <c r="A124" s="5"/>
      <c r="B124" s="6"/>
      <c r="C124" s="6"/>
      <c r="D124" s="6"/>
      <c r="E124" s="6"/>
      <c r="F124" s="6"/>
      <c r="G124" s="5"/>
      <c r="H124" s="5"/>
      <c r="I124" s="6"/>
      <c r="J124" s="6"/>
      <c r="K124" s="6"/>
      <c r="L124" s="6"/>
      <c r="M124" s="6"/>
      <c r="N124" s="5"/>
      <c r="O124" s="5"/>
      <c r="P124" s="5"/>
      <c r="Q124" s="5"/>
      <c r="R124" s="5"/>
      <c r="S124" s="5"/>
    </row>
    <row r="125" spans="1:19" ht="12.75">
      <c r="A125" s="5"/>
      <c r="B125" s="6"/>
      <c r="C125" s="6"/>
      <c r="D125" s="6"/>
      <c r="E125" s="6"/>
      <c r="F125" s="6"/>
      <c r="G125" s="5"/>
      <c r="H125" s="5"/>
      <c r="I125" s="6"/>
      <c r="J125" s="6"/>
      <c r="K125" s="6"/>
      <c r="L125" s="6"/>
      <c r="M125" s="6"/>
      <c r="N125" s="5"/>
      <c r="O125" s="5"/>
      <c r="P125" s="5"/>
      <c r="Q125" s="5"/>
      <c r="R125" s="5"/>
      <c r="S125" s="5"/>
    </row>
    <row r="126" spans="1:19" ht="12.75">
      <c r="A126" s="5"/>
      <c r="B126" s="6"/>
      <c r="C126" s="6"/>
      <c r="D126" s="6"/>
      <c r="E126" s="6"/>
      <c r="F126" s="6"/>
      <c r="G126" s="5"/>
      <c r="H126" s="5"/>
      <c r="I126" s="6"/>
      <c r="J126" s="6"/>
      <c r="K126" s="6"/>
      <c r="L126" s="6"/>
      <c r="M126" s="6"/>
      <c r="N126" s="5"/>
      <c r="O126" s="5"/>
      <c r="P126" s="5"/>
      <c r="Q126" s="5"/>
      <c r="R126" s="5"/>
      <c r="S126" s="5"/>
    </row>
    <row r="127" spans="1:19" ht="12.75">
      <c r="A127" s="5"/>
      <c r="B127" s="6"/>
      <c r="C127" s="6"/>
      <c r="D127" s="6"/>
      <c r="E127" s="6"/>
      <c r="F127" s="6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</row>
    <row r="128" spans="1:19" ht="12.75">
      <c r="A128" s="5"/>
      <c r="B128" s="6"/>
      <c r="C128" s="6"/>
      <c r="D128" s="6"/>
      <c r="E128" s="6"/>
      <c r="F128" s="6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</row>
    <row r="129" spans="1:19" ht="12.75">
      <c r="A129" s="5"/>
      <c r="B129" s="6"/>
      <c r="C129" s="6"/>
      <c r="D129" s="6"/>
      <c r="E129" s="6"/>
      <c r="F129" s="6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</row>
    <row r="130" spans="1:19" ht="12.75">
      <c r="A130" s="6"/>
      <c r="B130" s="6"/>
      <c r="C130" s="6"/>
      <c r="D130" s="6"/>
      <c r="E130" s="6"/>
      <c r="F130" s="5"/>
      <c r="G130" s="5"/>
      <c r="H130" s="5"/>
      <c r="I130" s="6"/>
      <c r="J130" s="6"/>
      <c r="K130" s="6"/>
      <c r="L130" s="6"/>
      <c r="M130" s="6"/>
      <c r="N130" s="5"/>
      <c r="O130" s="5"/>
      <c r="P130" s="5"/>
      <c r="Q130" s="5"/>
      <c r="R130" s="5"/>
      <c r="S130" s="5"/>
    </row>
    <row r="131" spans="1:19" ht="12.75">
      <c r="A131" s="6"/>
      <c r="B131" s="6"/>
      <c r="C131" s="6"/>
      <c r="D131" s="6"/>
      <c r="E131" s="6"/>
      <c r="F131" s="5"/>
      <c r="G131" s="5"/>
      <c r="H131" s="5"/>
      <c r="I131" s="6"/>
      <c r="J131" s="6"/>
      <c r="K131" s="6"/>
      <c r="L131" s="6"/>
      <c r="M131" s="6"/>
      <c r="N131" s="5"/>
      <c r="O131" s="5"/>
      <c r="P131" s="5"/>
      <c r="Q131" s="5"/>
      <c r="R131" s="5"/>
      <c r="S131" s="5"/>
    </row>
    <row r="132" spans="1:19" ht="12.75">
      <c r="A132" s="5"/>
      <c r="B132" s="7"/>
      <c r="C132" s="7"/>
      <c r="D132" s="7"/>
      <c r="E132" s="5"/>
      <c r="F132" s="5"/>
      <c r="G132" s="5"/>
      <c r="H132" s="5"/>
      <c r="I132" s="6"/>
      <c r="J132" s="6"/>
      <c r="K132" s="6"/>
      <c r="L132" s="6"/>
      <c r="M132" s="6"/>
      <c r="N132" s="5"/>
      <c r="O132" s="5"/>
      <c r="P132" s="5"/>
      <c r="Q132" s="5"/>
      <c r="R132" s="5"/>
      <c r="S132" s="5"/>
    </row>
    <row r="133" spans="1:19" ht="12.75">
      <c r="A133" s="5"/>
      <c r="B133" s="5"/>
      <c r="C133" s="5"/>
      <c r="D133" s="5"/>
      <c r="E133" s="5"/>
      <c r="F133" s="5"/>
      <c r="G133" s="5"/>
      <c r="H133" s="5"/>
      <c r="I133" s="6"/>
      <c r="J133" s="6"/>
      <c r="K133" s="6"/>
      <c r="L133" s="6"/>
      <c r="M133" s="6"/>
      <c r="N133" s="5"/>
      <c r="O133" s="5"/>
      <c r="P133" s="5"/>
      <c r="Q133" s="5"/>
      <c r="R133" s="5"/>
      <c r="S133" s="5"/>
    </row>
    <row r="134" spans="1:19" ht="12.75">
      <c r="A134" s="5"/>
      <c r="B134" s="5"/>
      <c r="C134" s="5"/>
      <c r="D134" s="5"/>
      <c r="E134" s="5"/>
      <c r="F134" s="5"/>
      <c r="G134" s="5"/>
      <c r="H134" s="5"/>
      <c r="I134" s="6"/>
      <c r="J134" s="6"/>
      <c r="K134" s="6"/>
      <c r="L134" s="6"/>
      <c r="M134" s="6"/>
      <c r="N134" s="5"/>
      <c r="O134" s="5"/>
      <c r="P134" s="5"/>
      <c r="Q134" s="5"/>
      <c r="R134" s="5"/>
      <c r="S134" s="5"/>
    </row>
    <row r="135" spans="1:19" ht="12.75">
      <c r="A135" s="5"/>
      <c r="B135" s="5"/>
      <c r="C135" s="5"/>
      <c r="D135" s="5"/>
      <c r="E135" s="5"/>
      <c r="F135" s="5"/>
      <c r="G135" s="5"/>
      <c r="H135" s="5"/>
      <c r="I135" s="6"/>
      <c r="J135" s="6"/>
      <c r="K135" s="6"/>
      <c r="L135" s="6"/>
      <c r="M135" s="6"/>
      <c r="N135" s="5"/>
      <c r="O135" s="5"/>
      <c r="P135" s="5"/>
      <c r="Q135" s="5"/>
      <c r="R135" s="5"/>
      <c r="S135" s="5"/>
    </row>
    <row r="136" spans="1:19" ht="12.75">
      <c r="A136" s="5"/>
      <c r="B136" s="6"/>
      <c r="C136" s="6"/>
      <c r="D136" s="6"/>
      <c r="E136" s="6"/>
      <c r="F136" s="6"/>
      <c r="G136" s="5"/>
      <c r="H136" s="5"/>
      <c r="I136" s="6"/>
      <c r="J136" s="6"/>
      <c r="K136" s="6"/>
      <c r="L136" s="6"/>
      <c r="M136" s="6"/>
      <c r="N136" s="5"/>
      <c r="O136" s="6"/>
      <c r="P136" s="6"/>
      <c r="Q136" s="6"/>
      <c r="R136" s="6"/>
      <c r="S136" s="6"/>
    </row>
    <row r="137" spans="1:19" ht="12.75">
      <c r="A137" s="5"/>
      <c r="B137" s="6"/>
      <c r="C137" s="6"/>
      <c r="D137" s="6"/>
      <c r="E137" s="6"/>
      <c r="F137" s="6"/>
      <c r="G137" s="6"/>
      <c r="H137" s="5"/>
      <c r="I137" s="6"/>
      <c r="J137" s="6"/>
      <c r="K137" s="6"/>
      <c r="L137" s="6"/>
      <c r="M137" s="6"/>
      <c r="N137" s="5"/>
      <c r="O137" s="6"/>
      <c r="P137" s="6"/>
      <c r="Q137" s="6"/>
      <c r="R137" s="6"/>
      <c r="S137" s="6"/>
    </row>
    <row r="138" spans="1:19" ht="12.75">
      <c r="A138" s="5"/>
      <c r="B138" s="5"/>
      <c r="C138" s="6"/>
      <c r="D138" s="6"/>
      <c r="E138" s="6"/>
      <c r="F138" s="6"/>
      <c r="G138" s="6"/>
      <c r="H138" s="5"/>
      <c r="I138" s="6"/>
      <c r="J138" s="6"/>
      <c r="K138" s="6"/>
      <c r="L138" s="6"/>
      <c r="M138" s="6"/>
      <c r="N138" s="5"/>
      <c r="O138" s="6"/>
      <c r="P138" s="6"/>
      <c r="Q138" s="6"/>
      <c r="R138" s="6"/>
      <c r="S138" s="6"/>
    </row>
    <row r="139" spans="1:19" ht="12.75">
      <c r="A139" s="5"/>
      <c r="B139" s="5"/>
      <c r="C139" s="6"/>
      <c r="D139" s="6"/>
      <c r="E139" s="6"/>
      <c r="F139" s="6"/>
      <c r="G139" s="6"/>
      <c r="H139" s="5"/>
      <c r="I139" s="6"/>
      <c r="J139" s="6"/>
      <c r="K139" s="6"/>
      <c r="L139" s="6"/>
      <c r="M139" s="6"/>
      <c r="N139" s="5"/>
      <c r="O139" s="6"/>
      <c r="P139" s="6"/>
      <c r="Q139" s="6"/>
      <c r="R139" s="6"/>
      <c r="S139" s="6"/>
    </row>
    <row r="140" spans="1:19" ht="12.75">
      <c r="A140" s="5"/>
      <c r="B140" s="5"/>
      <c r="C140" s="6"/>
      <c r="D140" s="6"/>
      <c r="E140" s="6"/>
      <c r="F140" s="6"/>
      <c r="G140" s="6"/>
      <c r="H140" s="5"/>
      <c r="I140" s="6"/>
      <c r="J140" s="6"/>
      <c r="K140" s="6"/>
      <c r="L140" s="6"/>
      <c r="M140" s="6"/>
      <c r="N140" s="5"/>
      <c r="O140" s="6"/>
      <c r="P140" s="6"/>
      <c r="Q140" s="6"/>
      <c r="R140" s="6"/>
      <c r="S140" s="6"/>
    </row>
    <row r="141" spans="1:19" ht="12.75">
      <c r="A141" s="5"/>
      <c r="B141" s="5"/>
      <c r="C141" s="6"/>
      <c r="D141" s="6"/>
      <c r="E141" s="6"/>
      <c r="F141" s="6"/>
      <c r="G141" s="6"/>
      <c r="H141" s="5"/>
      <c r="I141" s="6"/>
      <c r="J141" s="6"/>
      <c r="K141" s="6"/>
      <c r="L141" s="6"/>
      <c r="M141" s="6"/>
      <c r="N141" s="5"/>
      <c r="O141" s="6"/>
      <c r="P141" s="6"/>
      <c r="Q141" s="6"/>
      <c r="R141" s="6"/>
      <c r="S141" s="6"/>
    </row>
    <row r="142" spans="1:19" ht="12.75">
      <c r="A142" s="5"/>
      <c r="B142" s="6"/>
      <c r="C142" s="6"/>
      <c r="D142" s="6"/>
      <c r="E142" s="6"/>
      <c r="F142" s="6"/>
      <c r="G142" s="5"/>
      <c r="H142" s="5"/>
      <c r="I142" s="6"/>
      <c r="J142" s="6"/>
      <c r="K142" s="6"/>
      <c r="L142" s="6"/>
      <c r="M142" s="6"/>
      <c r="N142" s="5"/>
      <c r="O142" s="6"/>
      <c r="P142" s="6"/>
      <c r="Q142" s="6"/>
      <c r="R142" s="6"/>
      <c r="S142" s="6"/>
    </row>
    <row r="143" spans="1:19" ht="12.75">
      <c r="A143" s="5"/>
      <c r="B143" s="6"/>
      <c r="C143" s="6"/>
      <c r="D143" s="6"/>
      <c r="E143" s="6"/>
      <c r="F143" s="6"/>
      <c r="G143" s="5"/>
      <c r="H143" s="5"/>
      <c r="I143" s="6"/>
      <c r="J143" s="6"/>
      <c r="K143" s="6"/>
      <c r="L143" s="6"/>
      <c r="M143" s="6"/>
      <c r="N143" s="5"/>
      <c r="O143" s="6"/>
      <c r="P143" s="6"/>
      <c r="Q143" s="6"/>
      <c r="R143" s="6"/>
      <c r="S143" s="6"/>
    </row>
    <row r="144" spans="1:19" ht="12.75">
      <c r="A144" s="5"/>
      <c r="B144" s="6"/>
      <c r="C144" s="6"/>
      <c r="D144" s="6"/>
      <c r="E144" s="6"/>
      <c r="F144" s="6"/>
      <c r="G144" s="5"/>
      <c r="H144" s="5"/>
      <c r="I144" s="6"/>
      <c r="J144" s="6"/>
      <c r="K144" s="6"/>
      <c r="L144" s="6"/>
      <c r="M144" s="6"/>
      <c r="N144" s="5"/>
      <c r="O144" s="5"/>
      <c r="P144" s="5"/>
      <c r="Q144" s="5"/>
      <c r="R144" s="5"/>
      <c r="S144" s="5"/>
    </row>
    <row r="145" spans="1:19" ht="12.75">
      <c r="A145" s="5"/>
      <c r="B145" s="6"/>
      <c r="C145" s="6"/>
      <c r="D145" s="6"/>
      <c r="E145" s="6"/>
      <c r="F145" s="6"/>
      <c r="G145" s="5"/>
      <c r="H145" s="5"/>
      <c r="I145" s="6"/>
      <c r="J145" s="6"/>
      <c r="K145" s="6"/>
      <c r="L145" s="6"/>
      <c r="M145" s="6"/>
      <c r="N145" s="5"/>
      <c r="O145" s="5"/>
      <c r="P145" s="5"/>
      <c r="Q145" s="5"/>
      <c r="R145" s="5"/>
      <c r="S145" s="5"/>
    </row>
    <row r="146" spans="1:19" ht="12.75">
      <c r="A146" s="5"/>
      <c r="B146" s="6"/>
      <c r="C146" s="6"/>
      <c r="D146" s="6"/>
      <c r="E146" s="6"/>
      <c r="F146" s="6"/>
      <c r="G146" s="5"/>
      <c r="H146" s="5"/>
      <c r="I146" s="6"/>
      <c r="J146" s="6"/>
      <c r="K146" s="6"/>
      <c r="L146" s="6"/>
      <c r="M146" s="6"/>
      <c r="N146" s="5"/>
      <c r="O146" s="5"/>
      <c r="P146" s="5"/>
      <c r="Q146" s="5"/>
      <c r="R146" s="5"/>
      <c r="S146" s="5"/>
    </row>
    <row r="147" spans="1:19" ht="12.75">
      <c r="A147" s="5"/>
      <c r="B147" s="6"/>
      <c r="C147" s="6"/>
      <c r="D147" s="6"/>
      <c r="E147" s="6"/>
      <c r="F147" s="6"/>
      <c r="G147" s="5"/>
      <c r="H147" s="5"/>
      <c r="I147" s="6"/>
      <c r="J147" s="6"/>
      <c r="K147" s="6"/>
      <c r="L147" s="6"/>
      <c r="M147" s="6"/>
      <c r="N147" s="5"/>
      <c r="O147" s="5"/>
      <c r="P147" s="5"/>
      <c r="Q147" s="5"/>
      <c r="R147" s="5"/>
      <c r="S147" s="5"/>
    </row>
    <row r="148" spans="1:19" ht="12.75">
      <c r="A148" s="5"/>
      <c r="B148" s="6"/>
      <c r="C148" s="6"/>
      <c r="D148" s="6"/>
      <c r="E148" s="6"/>
      <c r="F148" s="6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</row>
    <row r="149" spans="1:19" ht="12.75">
      <c r="A149" s="5"/>
      <c r="B149" s="6"/>
      <c r="C149" s="6"/>
      <c r="D149" s="6"/>
      <c r="E149" s="6"/>
      <c r="F149" s="6"/>
      <c r="G149" s="6"/>
      <c r="H149" s="5"/>
      <c r="I149" s="6"/>
      <c r="J149" s="6"/>
      <c r="K149" s="6"/>
      <c r="L149" s="6"/>
      <c r="M149" s="6"/>
      <c r="N149" s="5"/>
      <c r="O149" s="6"/>
      <c r="P149" s="6"/>
      <c r="Q149" s="6"/>
      <c r="R149" s="6"/>
      <c r="S149" s="6"/>
    </row>
    <row r="150" spans="1:20" ht="12.75">
      <c r="A150" s="5"/>
      <c r="B150" s="6"/>
      <c r="C150" s="6"/>
      <c r="D150" s="6"/>
      <c r="E150" s="6"/>
      <c r="F150" s="6"/>
      <c r="G150" s="6"/>
      <c r="H150" s="5"/>
      <c r="I150" s="5"/>
      <c r="J150" s="5"/>
      <c r="K150" s="5"/>
      <c r="L150" s="5"/>
      <c r="M150" s="5"/>
      <c r="N150" s="5"/>
      <c r="O150" s="6"/>
      <c r="P150" s="6"/>
      <c r="Q150" s="6"/>
      <c r="R150" s="6"/>
      <c r="S150" s="6"/>
      <c r="T150" s="5"/>
    </row>
    <row r="151" spans="1:20" ht="12.75">
      <c r="A151" s="5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5"/>
      <c r="N151" s="5"/>
      <c r="O151" s="6"/>
      <c r="P151" s="6"/>
      <c r="Q151" s="6"/>
      <c r="R151" s="6"/>
      <c r="S151" s="6"/>
      <c r="T151" s="5"/>
    </row>
    <row r="152" spans="1:20" ht="12.75">
      <c r="A152" s="5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5"/>
      <c r="O152" s="6"/>
      <c r="P152" s="6"/>
      <c r="Q152" s="6"/>
      <c r="R152" s="6"/>
      <c r="S152" s="6"/>
      <c r="T152" s="5"/>
    </row>
    <row r="153" spans="1:20" ht="12.75">
      <c r="A153" s="5"/>
      <c r="B153" s="5"/>
      <c r="C153" s="6"/>
      <c r="D153" s="6"/>
      <c r="E153" s="6"/>
      <c r="F153" s="6"/>
      <c r="G153" s="6"/>
      <c r="H153" s="5"/>
      <c r="I153" s="6"/>
      <c r="J153" s="6"/>
      <c r="K153" s="6"/>
      <c r="L153" s="6"/>
      <c r="M153" s="6"/>
      <c r="N153" s="5"/>
      <c r="O153" s="5"/>
      <c r="P153" s="5"/>
      <c r="Q153" s="5"/>
      <c r="R153" s="5"/>
      <c r="S153" s="5"/>
      <c r="T153" s="5"/>
    </row>
    <row r="154" spans="1:20" ht="12.75">
      <c r="A154" s="5"/>
      <c r="B154" s="5"/>
      <c r="C154" s="6"/>
      <c r="D154" s="6"/>
      <c r="E154" s="6"/>
      <c r="F154" s="6"/>
      <c r="G154" s="6"/>
      <c r="H154" s="5"/>
      <c r="I154" s="6"/>
      <c r="J154" s="6"/>
      <c r="K154" s="6"/>
      <c r="L154" s="6"/>
      <c r="M154" s="6"/>
      <c r="N154" s="5"/>
      <c r="O154" s="5"/>
      <c r="P154" s="5"/>
      <c r="Q154" s="5"/>
      <c r="R154" s="5"/>
      <c r="S154" s="5"/>
      <c r="T154" s="5"/>
    </row>
    <row r="155" spans="1:20" ht="12.75">
      <c r="A155" s="5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5"/>
      <c r="T155" s="5"/>
    </row>
    <row r="156" spans="1:20" ht="12.75">
      <c r="A156" s="5"/>
      <c r="B156" s="6"/>
      <c r="C156" s="6"/>
      <c r="D156" s="6"/>
      <c r="E156" s="6"/>
      <c r="F156" s="6"/>
      <c r="G156" s="6"/>
      <c r="H156" s="5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5"/>
    </row>
    <row r="157" spans="1:20" ht="12.75">
      <c r="A157" s="5"/>
      <c r="B157" s="6"/>
      <c r="C157" s="6"/>
      <c r="D157" s="6"/>
      <c r="E157" s="6"/>
      <c r="F157" s="6"/>
      <c r="G157" s="6"/>
      <c r="H157" s="5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5"/>
    </row>
    <row r="158" spans="1:20" ht="12.75">
      <c r="A158" s="5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5"/>
    </row>
    <row r="159" spans="1:20" ht="12.75">
      <c r="A159" s="5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5"/>
      <c r="O159" s="5"/>
      <c r="P159" s="5"/>
      <c r="Q159" s="5"/>
      <c r="R159" s="5"/>
      <c r="S159" s="5"/>
      <c r="T159" s="5"/>
    </row>
    <row r="160" spans="1:20" ht="12.75">
      <c r="A160" s="5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5"/>
      <c r="T160" s="5"/>
    </row>
    <row r="161" spans="1:20" ht="12.75">
      <c r="A161" s="5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5"/>
      <c r="T161" s="5"/>
    </row>
    <row r="162" spans="1:20" ht="12.75">
      <c r="A162" s="5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5"/>
      <c r="T162" s="5"/>
    </row>
    <row r="163" spans="1:20" ht="12.75">
      <c r="A163" s="5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5"/>
      <c r="T163" s="5"/>
    </row>
    <row r="164" spans="1:20" ht="12.75">
      <c r="A164" s="5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5"/>
      <c r="T164" s="5"/>
    </row>
    <row r="165" spans="1:20" ht="12.75">
      <c r="A165" s="5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5"/>
      <c r="T165" s="5"/>
    </row>
    <row r="166" spans="1:20" ht="12.75">
      <c r="A166" s="5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5"/>
      <c r="T166" s="5"/>
    </row>
    <row r="167" spans="1:20" ht="12.75">
      <c r="A167" s="5"/>
      <c r="B167" s="6"/>
      <c r="C167" s="6"/>
      <c r="D167" s="6"/>
      <c r="E167" s="6"/>
      <c r="F167" s="6"/>
      <c r="G167" s="5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5"/>
      <c r="T167" s="5"/>
    </row>
    <row r="168" spans="1:20" ht="12.75">
      <c r="A168" s="5"/>
      <c r="B168" s="6"/>
      <c r="C168" s="6"/>
      <c r="D168" s="6"/>
      <c r="E168" s="6"/>
      <c r="F168" s="6"/>
      <c r="G168" s="5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5"/>
      <c r="T168" s="5"/>
    </row>
    <row r="169" spans="1:20" ht="12.75">
      <c r="A169" s="5"/>
      <c r="B169" s="6"/>
      <c r="C169" s="6"/>
      <c r="D169" s="6"/>
      <c r="E169" s="6"/>
      <c r="F169" s="6"/>
      <c r="G169" s="5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5"/>
      <c r="T169" s="5"/>
    </row>
    <row r="170" spans="1:20" ht="12.75">
      <c r="A170" s="5"/>
      <c r="B170" s="6"/>
      <c r="C170" s="6"/>
      <c r="D170" s="6"/>
      <c r="E170" s="6"/>
      <c r="F170" s="6"/>
      <c r="G170" s="5"/>
      <c r="H170" s="6"/>
      <c r="I170" s="6"/>
      <c r="J170" s="6"/>
      <c r="K170" s="6"/>
      <c r="L170" s="6"/>
      <c r="M170" s="5"/>
      <c r="N170" s="6"/>
      <c r="O170" s="6"/>
      <c r="P170" s="6"/>
      <c r="Q170" s="6"/>
      <c r="R170" s="6"/>
      <c r="S170" s="5"/>
      <c r="T170" s="5"/>
    </row>
    <row r="171" spans="1:20" ht="12.75">
      <c r="A171" s="5"/>
      <c r="B171" s="6"/>
      <c r="C171" s="6"/>
      <c r="D171" s="6"/>
      <c r="E171" s="6"/>
      <c r="F171" s="6"/>
      <c r="G171" s="5"/>
      <c r="H171" s="5"/>
      <c r="I171" s="5"/>
      <c r="J171" s="5"/>
      <c r="K171" s="5"/>
      <c r="L171" s="5"/>
      <c r="M171" s="5"/>
      <c r="N171" s="6"/>
      <c r="O171" s="6"/>
      <c r="P171" s="6"/>
      <c r="Q171" s="6"/>
      <c r="R171" s="6"/>
      <c r="S171" s="5"/>
      <c r="T171" s="5"/>
    </row>
    <row r="172" spans="1:20" ht="12.75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5"/>
      <c r="M172" s="6"/>
      <c r="N172" s="6"/>
      <c r="O172" s="6"/>
      <c r="P172" s="6"/>
      <c r="Q172" s="6"/>
      <c r="R172" s="6"/>
      <c r="S172" s="5"/>
      <c r="T172" s="5"/>
    </row>
    <row r="173" spans="1:20" ht="12.75">
      <c r="A173" s="6"/>
      <c r="B173" s="6"/>
      <c r="C173" s="6"/>
      <c r="D173" s="6"/>
      <c r="E173" s="6"/>
      <c r="F173" s="5"/>
      <c r="G173" s="6"/>
      <c r="H173" s="6"/>
      <c r="I173" s="6"/>
      <c r="J173" s="6"/>
      <c r="K173" s="6"/>
      <c r="L173" s="5"/>
      <c r="M173" s="6"/>
      <c r="N173" s="6"/>
      <c r="O173" s="6"/>
      <c r="P173" s="6"/>
      <c r="Q173" s="6"/>
      <c r="R173" s="5"/>
      <c r="S173" s="5"/>
      <c r="T173" s="5"/>
    </row>
    <row r="174" spans="1:20" ht="12.75">
      <c r="A174" s="6"/>
      <c r="B174" s="6"/>
      <c r="C174" s="6"/>
      <c r="D174" s="6"/>
      <c r="E174" s="6"/>
      <c r="F174" s="5"/>
      <c r="G174" s="6"/>
      <c r="H174" s="6"/>
      <c r="I174" s="6"/>
      <c r="J174" s="6"/>
      <c r="K174" s="6"/>
      <c r="L174" s="6"/>
      <c r="M174" s="5"/>
      <c r="N174" s="5"/>
      <c r="O174" s="5"/>
      <c r="P174" s="5"/>
      <c r="Q174" s="5"/>
      <c r="R174" s="5"/>
      <c r="S174" s="5"/>
      <c r="T174" s="5"/>
    </row>
    <row r="175" spans="1:20" ht="12.75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5"/>
      <c r="O175" s="6"/>
      <c r="P175" s="6"/>
      <c r="Q175" s="6"/>
      <c r="R175" s="6"/>
      <c r="S175" s="6"/>
      <c r="T175" s="5"/>
    </row>
    <row r="176" spans="1:20" ht="12.75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5"/>
      <c r="N176" s="5"/>
      <c r="O176" s="6"/>
      <c r="P176" s="6"/>
      <c r="Q176" s="6"/>
      <c r="R176" s="6"/>
      <c r="S176" s="6"/>
      <c r="T176" s="5"/>
    </row>
    <row r="177" spans="1:20" ht="12.75">
      <c r="A177" s="6"/>
      <c r="B177" s="6"/>
      <c r="C177" s="6"/>
      <c r="D177" s="6"/>
      <c r="E177" s="6"/>
      <c r="F177" s="5"/>
      <c r="G177" s="6"/>
      <c r="H177" s="6"/>
      <c r="I177" s="6"/>
      <c r="J177" s="6"/>
      <c r="K177" s="6"/>
      <c r="L177" s="6"/>
      <c r="M177" s="5"/>
      <c r="N177" s="5"/>
      <c r="O177" s="6"/>
      <c r="P177" s="6"/>
      <c r="Q177" s="6"/>
      <c r="R177" s="6"/>
      <c r="S177" s="6"/>
      <c r="T177" s="5"/>
    </row>
    <row r="178" spans="1:20" ht="12.75">
      <c r="A178" s="6"/>
      <c r="B178" s="6"/>
      <c r="C178" s="6"/>
      <c r="D178" s="6"/>
      <c r="E178" s="6"/>
      <c r="F178" s="5"/>
      <c r="G178" s="6"/>
      <c r="H178" s="6"/>
      <c r="I178" s="6"/>
      <c r="J178" s="6"/>
      <c r="K178" s="6"/>
      <c r="L178" s="6"/>
      <c r="M178" s="6"/>
      <c r="N178" s="5"/>
      <c r="O178" s="6"/>
      <c r="P178" s="6"/>
      <c r="Q178" s="6"/>
      <c r="R178" s="6"/>
      <c r="S178" s="6"/>
      <c r="T178" s="5"/>
    </row>
    <row r="179" spans="1:20" ht="12.75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5"/>
      <c r="O179" s="6"/>
      <c r="P179" s="6"/>
      <c r="Q179" s="6"/>
      <c r="R179" s="6"/>
      <c r="S179" s="6"/>
      <c r="T179" s="5"/>
    </row>
    <row r="180" spans="1:20" ht="12.75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5"/>
      <c r="O180" s="6"/>
      <c r="P180" s="6"/>
      <c r="Q180" s="6"/>
      <c r="R180" s="6"/>
      <c r="S180" s="6"/>
      <c r="T180" s="5"/>
    </row>
    <row r="181" spans="1:20" ht="12.75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5"/>
      <c r="O181" s="6"/>
      <c r="P181" s="6"/>
      <c r="Q181" s="6"/>
      <c r="R181" s="6"/>
      <c r="S181" s="6"/>
      <c r="T181" s="5"/>
    </row>
    <row r="182" spans="1:19" ht="12.75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5"/>
      <c r="O182" s="6"/>
      <c r="P182" s="6"/>
      <c r="Q182" s="6"/>
      <c r="R182" s="6"/>
      <c r="S182" s="6"/>
    </row>
    <row r="183" spans="1:19" ht="12.75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5"/>
      <c r="O183" s="6"/>
      <c r="P183" s="6"/>
      <c r="Q183" s="6"/>
      <c r="R183" s="6"/>
      <c r="S183" s="6"/>
    </row>
    <row r="184" spans="1:19" ht="12.75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5"/>
      <c r="O184" s="6"/>
      <c r="P184" s="6"/>
      <c r="Q184" s="6"/>
      <c r="R184" s="6"/>
      <c r="S184" s="6"/>
    </row>
    <row r="185" spans="1:19" ht="12.75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5"/>
      <c r="O185" s="6"/>
      <c r="P185" s="6"/>
      <c r="Q185" s="6"/>
      <c r="R185" s="6"/>
      <c r="S185" s="6"/>
    </row>
    <row r="186" spans="1:19" ht="12.75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5"/>
      <c r="N186" s="5"/>
      <c r="O186" s="5"/>
      <c r="P186" s="5"/>
      <c r="Q186" s="5"/>
      <c r="R186" s="5"/>
      <c r="S186" s="5"/>
    </row>
    <row r="187" spans="1:19" ht="12.75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5"/>
      <c r="N187" s="5"/>
      <c r="O187" s="5"/>
      <c r="P187" s="5"/>
      <c r="Q187" s="5"/>
      <c r="R187" s="5"/>
      <c r="S187" s="5"/>
    </row>
    <row r="188" spans="1:19" ht="12.75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5"/>
      <c r="O188" s="6"/>
      <c r="P188" s="6"/>
      <c r="Q188" s="6"/>
      <c r="R188" s="6"/>
      <c r="S188" s="6"/>
    </row>
    <row r="189" spans="1:19" ht="12.75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5"/>
      <c r="O189" s="6"/>
      <c r="P189" s="6"/>
      <c r="Q189" s="6"/>
      <c r="R189" s="6"/>
      <c r="S189" s="6"/>
    </row>
    <row r="190" spans="1:19" ht="12.75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5"/>
      <c r="O190" s="6"/>
      <c r="P190" s="6"/>
      <c r="Q190" s="6"/>
      <c r="R190" s="6"/>
      <c r="S190" s="6"/>
    </row>
    <row r="191" spans="1:19" ht="12.75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5"/>
      <c r="O191" s="6"/>
      <c r="P191" s="6"/>
      <c r="Q191" s="6"/>
      <c r="R191" s="6"/>
      <c r="S191" s="6"/>
    </row>
    <row r="192" spans="1:19" ht="12.75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5"/>
      <c r="O192" s="5"/>
      <c r="P192" s="5"/>
      <c r="Q192" s="5"/>
      <c r="R192" s="5"/>
      <c r="S192" s="5"/>
    </row>
    <row r="193" spans="1:19" ht="12.75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5"/>
      <c r="O193" s="5"/>
      <c r="P193" s="5"/>
      <c r="Q193" s="5"/>
      <c r="R193" s="5"/>
      <c r="S193" s="5"/>
    </row>
    <row r="194" spans="1:19" ht="12.75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5"/>
      <c r="O194" s="5"/>
      <c r="P194" s="5"/>
      <c r="Q194" s="5"/>
      <c r="R194" s="5"/>
      <c r="S194" s="5"/>
    </row>
    <row r="195" spans="1:19" ht="12.75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5"/>
      <c r="O195" s="5"/>
      <c r="P195" s="5"/>
      <c r="Q195" s="5"/>
      <c r="R195" s="5"/>
      <c r="S195" s="5"/>
    </row>
    <row r="196" spans="1:19" ht="12.75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5"/>
      <c r="O196" s="5"/>
      <c r="P196" s="5"/>
      <c r="Q196" s="5"/>
      <c r="R196" s="5"/>
      <c r="S196" s="5"/>
    </row>
    <row r="197" spans="1:19" ht="12.75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5"/>
      <c r="M197" s="5"/>
      <c r="N197" s="5"/>
      <c r="O197" s="5"/>
      <c r="P197" s="5"/>
      <c r="Q197" s="5"/>
      <c r="R197" s="5"/>
      <c r="S197" s="5"/>
    </row>
    <row r="198" spans="1:19" ht="12.75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5"/>
      <c r="M198" s="5"/>
      <c r="N198" s="5"/>
      <c r="O198" s="5"/>
      <c r="P198" s="5"/>
      <c r="Q198" s="5"/>
      <c r="R198" s="5"/>
      <c r="S198" s="5"/>
    </row>
    <row r="199" spans="1:19" ht="12.75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5"/>
      <c r="M199" s="5"/>
      <c r="N199" s="5"/>
      <c r="O199" s="5"/>
      <c r="P199" s="5"/>
      <c r="Q199" s="5"/>
      <c r="R199" s="5"/>
      <c r="S199" s="5"/>
    </row>
    <row r="200" spans="1:19" ht="12.75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5"/>
      <c r="M200" s="5"/>
      <c r="N200" s="5"/>
      <c r="O200" s="5"/>
      <c r="P200" s="5"/>
      <c r="Q200" s="5"/>
      <c r="R200" s="5"/>
      <c r="S200" s="5"/>
    </row>
    <row r="201" spans="1:19" ht="12.75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5"/>
      <c r="M201" s="5"/>
      <c r="N201" s="5"/>
      <c r="O201" s="6"/>
      <c r="P201" s="6"/>
      <c r="Q201" s="6"/>
      <c r="R201" s="6"/>
      <c r="S201" s="6"/>
    </row>
    <row r="202" spans="2:19" ht="12.75">
      <c r="B202" s="6"/>
      <c r="C202" s="6"/>
      <c r="D202" s="6"/>
      <c r="E202" s="6"/>
      <c r="F202" s="6"/>
      <c r="G202" s="6"/>
      <c r="H202" s="5"/>
      <c r="I202" s="5"/>
      <c r="J202" s="5"/>
      <c r="K202" s="5"/>
      <c r="L202" s="5"/>
      <c r="M202" s="5"/>
      <c r="N202" s="5"/>
      <c r="O202" s="6"/>
      <c r="P202" s="6"/>
      <c r="Q202" s="6"/>
      <c r="R202" s="6"/>
      <c r="S202" s="6"/>
    </row>
    <row r="203" spans="1:19" ht="12.75">
      <c r="A203" s="5"/>
      <c r="B203" s="6"/>
      <c r="C203" s="6"/>
      <c r="D203" s="6"/>
      <c r="E203" s="6"/>
      <c r="F203" s="6"/>
      <c r="G203" s="6"/>
      <c r="H203" s="5"/>
      <c r="I203" s="5"/>
      <c r="J203" s="5"/>
      <c r="K203" s="5"/>
      <c r="L203" s="5"/>
      <c r="M203" s="5"/>
      <c r="N203" s="5"/>
      <c r="O203" s="6"/>
      <c r="P203" s="6"/>
      <c r="Q203" s="6"/>
      <c r="R203" s="6"/>
      <c r="S203" s="6"/>
    </row>
    <row r="204" spans="1:21" ht="12.75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5"/>
      <c r="N204" s="5"/>
      <c r="O204" s="5"/>
      <c r="P204" s="5"/>
      <c r="Q204" s="5"/>
      <c r="R204" s="5"/>
      <c r="S204" s="5"/>
      <c r="T204" s="5"/>
      <c r="U204" s="5"/>
    </row>
    <row r="205" spans="1:21" ht="12.75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5"/>
      <c r="Q205" s="6"/>
      <c r="R205" s="6"/>
      <c r="S205" s="6"/>
      <c r="T205" s="6"/>
      <c r="U205" s="6"/>
    </row>
    <row r="206" spans="1:21" ht="12.75">
      <c r="A206" s="6"/>
      <c r="B206" s="6"/>
      <c r="C206" s="6"/>
      <c r="D206" s="5"/>
      <c r="E206" s="5"/>
      <c r="F206" s="5"/>
      <c r="G206" s="5"/>
      <c r="H206" s="6"/>
      <c r="I206" s="6"/>
      <c r="J206" s="6"/>
      <c r="K206" s="6"/>
      <c r="L206" s="6"/>
      <c r="M206" s="6"/>
      <c r="N206" s="6"/>
      <c r="O206" s="6"/>
      <c r="P206" s="5"/>
      <c r="Q206" s="6"/>
      <c r="R206" s="6"/>
      <c r="S206" s="6"/>
      <c r="T206" s="6"/>
      <c r="U206" s="6"/>
    </row>
    <row r="207" spans="1:21" ht="12.75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5"/>
      <c r="Q207" s="6"/>
      <c r="R207" s="6"/>
      <c r="S207" s="6"/>
      <c r="T207" s="6"/>
      <c r="U207" s="6"/>
    </row>
    <row r="208" spans="1:21" ht="12.75">
      <c r="A208" s="6"/>
      <c r="B208" s="6"/>
      <c r="C208" s="6"/>
      <c r="D208" s="5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5"/>
      <c r="Q208" s="6"/>
      <c r="R208" s="6"/>
      <c r="S208" s="6"/>
      <c r="T208" s="6"/>
      <c r="U208" s="6"/>
    </row>
    <row r="209" spans="1:21" ht="12.75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5"/>
      <c r="Q209" s="6"/>
      <c r="R209" s="6"/>
      <c r="S209" s="6"/>
      <c r="T209" s="6"/>
      <c r="U209" s="6"/>
    </row>
    <row r="210" spans="1:21" ht="12.75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5"/>
      <c r="Q210" s="6"/>
      <c r="R210" s="6"/>
      <c r="S210" s="6"/>
      <c r="T210" s="6"/>
      <c r="U210" s="6"/>
    </row>
    <row r="211" spans="1:21" ht="12.75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5"/>
      <c r="Q211" s="6"/>
      <c r="R211" s="6"/>
      <c r="S211" s="6"/>
      <c r="T211" s="6"/>
      <c r="U211" s="6"/>
    </row>
    <row r="212" spans="1:21" ht="12.75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5"/>
      <c r="Q212" s="6"/>
      <c r="R212" s="6"/>
      <c r="S212" s="6"/>
      <c r="T212" s="6"/>
      <c r="U212" s="6"/>
    </row>
    <row r="213" spans="1:21" ht="12.75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5"/>
      <c r="Q213" s="6"/>
      <c r="R213" s="6"/>
      <c r="S213" s="6"/>
      <c r="T213" s="6"/>
      <c r="U213" s="6"/>
    </row>
    <row r="214" spans="1:21" ht="12.75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5"/>
      <c r="Q214" s="6"/>
      <c r="R214" s="6"/>
      <c r="S214" s="6"/>
      <c r="T214" s="6"/>
      <c r="U214" s="6"/>
    </row>
    <row r="215" spans="1:21" ht="12.75">
      <c r="A215" s="6"/>
      <c r="B215" s="6"/>
      <c r="C215" s="6"/>
      <c r="D215" s="5"/>
      <c r="E215" s="5"/>
      <c r="F215" s="5"/>
      <c r="G215" s="5"/>
      <c r="H215" s="6"/>
      <c r="I215" s="6"/>
      <c r="J215" s="6"/>
      <c r="K215" s="6"/>
      <c r="L215" s="6"/>
      <c r="M215" s="6"/>
      <c r="N215" s="6"/>
      <c r="O215" s="6"/>
      <c r="P215" s="5"/>
      <c r="Q215" s="6"/>
      <c r="R215" s="6"/>
      <c r="S215" s="6"/>
      <c r="T215" s="6"/>
      <c r="U215" s="6"/>
    </row>
    <row r="216" spans="1:21" ht="12.75">
      <c r="A216" s="6"/>
      <c r="B216" s="6"/>
      <c r="C216" s="6"/>
      <c r="D216" s="5"/>
      <c r="E216" s="5"/>
      <c r="F216" s="5"/>
      <c r="G216" s="5"/>
      <c r="H216" s="6"/>
      <c r="I216" s="6"/>
      <c r="J216" s="6"/>
      <c r="K216" s="6"/>
      <c r="L216" s="6"/>
      <c r="M216" s="6"/>
      <c r="N216" s="6"/>
      <c r="O216" s="6"/>
      <c r="P216" s="5"/>
      <c r="Q216" s="6"/>
      <c r="R216" s="6"/>
      <c r="S216" s="6"/>
      <c r="T216" s="6"/>
      <c r="U216" s="6"/>
    </row>
    <row r="217" spans="1:21" ht="12.75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5"/>
      <c r="Q217" s="6"/>
      <c r="R217" s="6"/>
      <c r="S217" s="6"/>
      <c r="T217" s="6"/>
      <c r="U217" s="6"/>
    </row>
    <row r="218" spans="1:21" ht="12.75">
      <c r="A218" s="6"/>
      <c r="B218" s="6"/>
      <c r="C218" s="6"/>
      <c r="D218" s="5"/>
      <c r="E218" s="5"/>
      <c r="F218" s="5"/>
      <c r="G218" s="5"/>
      <c r="H218" s="6"/>
      <c r="I218" s="6"/>
      <c r="J218" s="6"/>
      <c r="K218" s="6"/>
      <c r="L218" s="6"/>
      <c r="M218" s="6"/>
      <c r="N218" s="6"/>
      <c r="O218" s="6"/>
      <c r="P218" s="5"/>
      <c r="Q218" s="6"/>
      <c r="R218" s="6"/>
      <c r="S218" s="6"/>
      <c r="T218" s="6"/>
      <c r="U218" s="6"/>
    </row>
    <row r="219" spans="1:21" ht="12.75">
      <c r="A219" s="6"/>
      <c r="B219" s="6"/>
      <c r="C219" s="6"/>
      <c r="D219" s="5"/>
      <c r="E219" s="5"/>
      <c r="F219" s="5"/>
      <c r="G219" s="5"/>
      <c r="H219" s="6"/>
      <c r="I219" s="6"/>
      <c r="J219" s="6"/>
      <c r="K219" s="6"/>
      <c r="L219" s="6"/>
      <c r="M219" s="6"/>
      <c r="N219" s="6"/>
      <c r="O219" s="6"/>
      <c r="P219" s="5"/>
      <c r="Q219" s="6"/>
      <c r="R219" s="6"/>
      <c r="S219" s="6"/>
      <c r="T219" s="6"/>
      <c r="U219" s="6"/>
    </row>
    <row r="220" spans="1:21" ht="12.75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5"/>
      <c r="Q220" s="6"/>
      <c r="R220" s="6"/>
      <c r="S220" s="6"/>
      <c r="T220" s="6"/>
      <c r="U220" s="6"/>
    </row>
    <row r="221" spans="1:21" ht="12.75">
      <c r="A221" s="6"/>
      <c r="B221" s="6"/>
      <c r="C221" s="6"/>
      <c r="D221" s="6"/>
      <c r="E221" s="6"/>
      <c r="F221" s="6"/>
      <c r="G221" s="6"/>
      <c r="H221" s="5"/>
      <c r="I221" s="6"/>
      <c r="J221" s="6"/>
      <c r="K221" s="6"/>
      <c r="L221" s="6"/>
      <c r="M221" s="6"/>
      <c r="N221" s="6"/>
      <c r="O221" s="6"/>
      <c r="P221" s="5"/>
      <c r="Q221" s="6"/>
      <c r="R221" s="6"/>
      <c r="S221" s="6"/>
      <c r="T221" s="6"/>
      <c r="U221" s="6"/>
    </row>
    <row r="222" spans="1:21" ht="12.75">
      <c r="A222" s="6"/>
      <c r="B222" s="6"/>
      <c r="C222" s="6"/>
      <c r="D222" s="6"/>
      <c r="E222" s="6"/>
      <c r="F222" s="6"/>
      <c r="G222" s="6"/>
      <c r="H222" s="5"/>
      <c r="I222" s="6"/>
      <c r="J222" s="6"/>
      <c r="K222" s="6"/>
      <c r="L222" s="6"/>
      <c r="M222" s="6"/>
      <c r="N222" s="6"/>
      <c r="O222" s="6"/>
      <c r="P222" s="5"/>
      <c r="Q222" s="6"/>
      <c r="R222" s="6"/>
      <c r="S222" s="6"/>
      <c r="T222" s="6"/>
      <c r="U222" s="6"/>
    </row>
    <row r="223" spans="1:21" ht="12.75">
      <c r="A223" s="6"/>
      <c r="B223" s="6"/>
      <c r="C223" s="6"/>
      <c r="D223" s="6"/>
      <c r="E223" s="6"/>
      <c r="F223" s="6"/>
      <c r="G223" s="6"/>
      <c r="H223" s="5"/>
      <c r="I223" s="6"/>
      <c r="J223" s="6"/>
      <c r="K223" s="6"/>
      <c r="L223" s="6"/>
      <c r="M223" s="6"/>
      <c r="N223" s="6"/>
      <c r="O223" s="6"/>
      <c r="P223" s="5"/>
      <c r="Q223" s="6"/>
      <c r="R223" s="6"/>
      <c r="S223" s="6"/>
      <c r="T223" s="6"/>
      <c r="U223" s="6"/>
    </row>
    <row r="224" spans="1:21" ht="12.75">
      <c r="A224" s="6"/>
      <c r="B224" s="6"/>
      <c r="C224" s="6"/>
      <c r="D224" s="6"/>
      <c r="E224" s="6"/>
      <c r="F224" s="6"/>
      <c r="G224" s="6"/>
      <c r="H224" s="5"/>
      <c r="I224" s="6"/>
      <c r="J224" s="6"/>
      <c r="K224" s="6"/>
      <c r="L224" s="6"/>
      <c r="M224" s="6"/>
      <c r="N224" s="6"/>
      <c r="O224" s="6"/>
      <c r="P224" s="5"/>
      <c r="Q224" s="6"/>
      <c r="R224" s="6"/>
      <c r="S224" s="6"/>
      <c r="T224" s="6"/>
      <c r="U224" s="6"/>
    </row>
    <row r="225" spans="1:21" ht="12.75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5"/>
      <c r="Q225" s="6"/>
      <c r="R225" s="6"/>
      <c r="S225" s="6"/>
      <c r="T225" s="6"/>
      <c r="U225" s="6"/>
    </row>
    <row r="226" spans="1:21" ht="12.75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5"/>
      <c r="O226" s="5"/>
      <c r="P226" s="5"/>
      <c r="Q226" s="6"/>
      <c r="R226" s="6"/>
      <c r="S226" s="6"/>
      <c r="T226" s="6"/>
      <c r="U226" s="6"/>
    </row>
    <row r="227" spans="1:21" ht="12.75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5"/>
      <c r="O227" s="5"/>
      <c r="P227" s="5"/>
      <c r="Q227" s="6"/>
      <c r="R227" s="6"/>
      <c r="S227" s="6"/>
      <c r="T227" s="6"/>
      <c r="U227" s="6"/>
    </row>
    <row r="228" spans="1:21" ht="12.75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5"/>
      <c r="O228" s="5"/>
      <c r="P228" s="5"/>
      <c r="Q228" s="6"/>
      <c r="R228" s="6"/>
      <c r="S228" s="6"/>
      <c r="T228" s="6"/>
      <c r="U228" s="6"/>
    </row>
    <row r="229" spans="1:21" ht="12.75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5"/>
      <c r="O229" s="5"/>
      <c r="P229" s="5"/>
      <c r="Q229" s="6"/>
      <c r="R229" s="6"/>
      <c r="S229" s="6"/>
      <c r="T229" s="6"/>
      <c r="U229" s="6"/>
    </row>
    <row r="230" spans="1:21" ht="12.75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5"/>
      <c r="O230" s="5"/>
      <c r="P230" s="5"/>
      <c r="Q230" s="6"/>
      <c r="R230" s="6"/>
      <c r="S230" s="6"/>
      <c r="T230" s="6"/>
      <c r="U230" s="6"/>
    </row>
    <row r="231" spans="1:21" ht="12.75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5"/>
      <c r="O231" s="5"/>
      <c r="P231" s="5"/>
      <c r="Q231" s="6"/>
      <c r="R231" s="6"/>
      <c r="S231" s="6"/>
      <c r="T231" s="6"/>
      <c r="U231" s="6"/>
    </row>
    <row r="232" spans="1:21" ht="12.75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5"/>
      <c r="N232" s="5"/>
      <c r="O232" s="5"/>
      <c r="P232" s="5"/>
      <c r="Q232" s="6"/>
      <c r="R232" s="6"/>
      <c r="S232" s="6"/>
      <c r="T232" s="6"/>
      <c r="U232" s="6"/>
    </row>
    <row r="233" spans="1:21" ht="12.75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5"/>
      <c r="N233" s="5"/>
      <c r="O233" s="5"/>
      <c r="P233" s="5"/>
      <c r="Q233" s="6"/>
      <c r="R233" s="6"/>
      <c r="S233" s="6"/>
      <c r="T233" s="6"/>
      <c r="U233" s="6"/>
    </row>
    <row r="234" spans="2:21" ht="12.75"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5"/>
      <c r="O234" s="5"/>
      <c r="P234" s="5"/>
      <c r="Q234" s="6"/>
      <c r="R234" s="6"/>
      <c r="S234" s="6"/>
      <c r="T234" s="6"/>
      <c r="U234" s="6"/>
    </row>
    <row r="235" spans="1:21" ht="12.75">
      <c r="A235" s="5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5"/>
      <c r="O235" s="5"/>
      <c r="P235" s="5"/>
      <c r="Q235" s="5"/>
      <c r="R235" s="5"/>
      <c r="S235" s="5"/>
      <c r="T235" s="5"/>
      <c r="U235" s="5"/>
    </row>
    <row r="236" spans="1:21" ht="12.75">
      <c r="A236" s="5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5"/>
      <c r="O236" s="5"/>
      <c r="P236" s="5"/>
      <c r="Q236" s="5"/>
      <c r="R236" s="5"/>
      <c r="S236" s="5"/>
      <c r="T236" s="5"/>
      <c r="U236" s="5"/>
    </row>
    <row r="237" spans="1:21" ht="12.75">
      <c r="A237" s="5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5"/>
      <c r="O237" s="5"/>
      <c r="P237" s="5"/>
      <c r="Q237" s="6"/>
      <c r="R237" s="6"/>
      <c r="S237" s="6"/>
      <c r="T237" s="6"/>
      <c r="U237" s="6"/>
    </row>
    <row r="238" spans="1:21" ht="12.75">
      <c r="A238" s="5"/>
      <c r="B238" s="5"/>
      <c r="C238" s="6"/>
      <c r="D238" s="6"/>
      <c r="E238" s="6"/>
      <c r="F238" s="6"/>
      <c r="G238" s="6"/>
      <c r="H238" s="5"/>
      <c r="I238" s="6"/>
      <c r="J238" s="6"/>
      <c r="K238" s="6"/>
      <c r="L238" s="6"/>
      <c r="M238" s="6"/>
      <c r="N238" s="5"/>
      <c r="O238" s="5"/>
      <c r="P238" s="5"/>
      <c r="Q238" s="6"/>
      <c r="R238" s="6"/>
      <c r="S238" s="6"/>
      <c r="T238" s="6"/>
      <c r="U238" s="6"/>
    </row>
    <row r="239" spans="1:21" ht="12.75">
      <c r="A239" s="5"/>
      <c r="B239" s="5"/>
      <c r="C239" s="6"/>
      <c r="D239" s="6"/>
      <c r="E239" s="6"/>
      <c r="F239" s="6"/>
      <c r="G239" s="6"/>
      <c r="H239" s="5"/>
      <c r="I239" s="5"/>
      <c r="J239" s="5"/>
      <c r="K239" s="5"/>
      <c r="L239" s="5"/>
      <c r="M239" s="5"/>
      <c r="N239" s="5"/>
      <c r="O239" s="5"/>
      <c r="P239" s="5"/>
      <c r="Q239" s="6"/>
      <c r="R239" s="6"/>
      <c r="S239" s="6"/>
      <c r="T239" s="6"/>
      <c r="U239" s="6"/>
    </row>
    <row r="240" spans="1:14" ht="12.75">
      <c r="A240" s="5"/>
      <c r="B240" s="6"/>
      <c r="C240" s="6"/>
      <c r="D240" s="6"/>
      <c r="E240" s="6"/>
      <c r="F240" s="6"/>
      <c r="G240" s="6"/>
      <c r="H240" s="5"/>
      <c r="I240" s="5"/>
      <c r="J240" s="5"/>
      <c r="K240" s="5"/>
      <c r="L240" s="5"/>
      <c r="M240" s="5"/>
      <c r="N240" s="5"/>
    </row>
    <row r="241" spans="1:14" ht="12.75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5"/>
      <c r="M241" s="5"/>
      <c r="N241" s="5"/>
    </row>
    <row r="242" spans="1:14" ht="12.75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5"/>
      <c r="M242" s="5"/>
      <c r="N242" s="5"/>
    </row>
    <row r="243" spans="1:14" ht="12.75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5"/>
      <c r="N243" s="5"/>
    </row>
    <row r="244" spans="1:14" ht="12.75">
      <c r="A244" s="6"/>
      <c r="B244" s="6"/>
      <c r="C244" s="6"/>
      <c r="D244" s="6"/>
      <c r="E244" s="6"/>
      <c r="F244" s="5"/>
      <c r="G244" s="6"/>
      <c r="H244" s="6"/>
      <c r="I244" s="6"/>
      <c r="J244" s="6"/>
      <c r="K244" s="6"/>
      <c r="L244" s="5"/>
      <c r="M244" s="5"/>
      <c r="N244" s="5"/>
    </row>
    <row r="245" spans="1:14" ht="12.75">
      <c r="A245" s="6"/>
      <c r="B245" s="6"/>
      <c r="C245" s="6"/>
      <c r="D245" s="6"/>
      <c r="E245" s="6"/>
      <c r="F245" s="5"/>
      <c r="G245" s="6"/>
      <c r="H245" s="6"/>
      <c r="I245" s="6"/>
      <c r="J245" s="6"/>
      <c r="K245" s="6"/>
      <c r="L245" s="5"/>
      <c r="M245" s="5"/>
      <c r="N245" s="5"/>
    </row>
    <row r="246" spans="1:14" ht="12.75">
      <c r="A246" s="6"/>
      <c r="B246" s="6"/>
      <c r="C246" s="6"/>
      <c r="D246" s="6"/>
      <c r="E246" s="6"/>
      <c r="F246" s="6"/>
      <c r="G246" s="5"/>
      <c r="H246" s="6"/>
      <c r="I246" s="6"/>
      <c r="J246" s="6"/>
      <c r="K246" s="6"/>
      <c r="L246" s="6"/>
      <c r="M246" s="5"/>
      <c r="N246" s="5"/>
    </row>
    <row r="247" spans="1:14" ht="12.75">
      <c r="A247" s="6"/>
      <c r="B247" s="6"/>
      <c r="C247" s="6"/>
      <c r="D247" s="6"/>
      <c r="E247" s="6"/>
      <c r="F247" s="6"/>
      <c r="G247" s="5"/>
      <c r="H247" s="5"/>
      <c r="I247" s="5"/>
      <c r="J247" s="5"/>
      <c r="K247" s="5"/>
      <c r="L247" s="5"/>
      <c r="M247" s="5"/>
      <c r="N247" s="5"/>
    </row>
    <row r="248" spans="1:12" ht="12.75">
      <c r="A248" s="6"/>
      <c r="B248" s="6"/>
      <c r="C248" s="6"/>
      <c r="D248" s="6"/>
      <c r="E248" s="6"/>
      <c r="F248" s="6"/>
      <c r="G248" s="5"/>
      <c r="H248" s="5"/>
      <c r="I248" s="5"/>
      <c r="J248" s="5"/>
      <c r="K248" s="5"/>
      <c r="L248" s="5"/>
    </row>
    <row r="249" spans="1:17" ht="12.75">
      <c r="A249" s="6"/>
      <c r="B249" s="6"/>
      <c r="C249" s="6"/>
      <c r="D249" s="6"/>
      <c r="E249" s="6"/>
      <c r="F249" s="6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</row>
    <row r="250" spans="1:17" ht="12.75">
      <c r="A250" s="6"/>
      <c r="B250" s="6"/>
      <c r="C250" s="6"/>
      <c r="D250" s="6"/>
      <c r="E250" s="6"/>
      <c r="F250" s="5"/>
      <c r="G250" s="5"/>
      <c r="H250" s="5"/>
      <c r="I250" s="5"/>
      <c r="J250" s="5"/>
      <c r="K250" s="5"/>
      <c r="L250" s="5"/>
      <c r="M250" s="6"/>
      <c r="N250" s="6"/>
      <c r="O250" s="6"/>
      <c r="P250" s="6"/>
      <c r="Q250" s="6"/>
    </row>
    <row r="251" spans="1:17" ht="12.75">
      <c r="A251" s="6"/>
      <c r="B251" s="6"/>
      <c r="C251" s="6"/>
      <c r="D251" s="6"/>
      <c r="E251" s="6"/>
      <c r="F251" s="5"/>
      <c r="G251" s="5"/>
      <c r="H251" s="5"/>
      <c r="I251" s="5"/>
      <c r="J251" s="5"/>
      <c r="K251" s="5"/>
      <c r="L251" s="5"/>
      <c r="M251" s="6"/>
      <c r="N251" s="6"/>
      <c r="O251" s="6"/>
      <c r="P251" s="6"/>
      <c r="Q251" s="6"/>
    </row>
    <row r="252" spans="1:17" ht="12.75">
      <c r="A252" s="6"/>
      <c r="B252" s="6"/>
      <c r="C252" s="6"/>
      <c r="D252" s="6"/>
      <c r="E252" s="6"/>
      <c r="F252" s="5"/>
      <c r="G252" s="5"/>
      <c r="H252" s="5"/>
      <c r="I252" s="5"/>
      <c r="J252" s="5"/>
      <c r="K252" s="5"/>
      <c r="L252" s="5"/>
      <c r="M252" s="6"/>
      <c r="N252" s="6"/>
      <c r="O252" s="6"/>
      <c r="P252" s="6"/>
      <c r="Q252" s="6"/>
    </row>
    <row r="253" spans="1:17" ht="12.75">
      <c r="A253" s="6"/>
      <c r="B253" s="6"/>
      <c r="C253" s="6"/>
      <c r="D253" s="6"/>
      <c r="E253" s="6"/>
      <c r="F253" s="5"/>
      <c r="G253" s="5"/>
      <c r="H253" s="5"/>
      <c r="I253" s="5"/>
      <c r="J253" s="5"/>
      <c r="K253" s="5"/>
      <c r="L253" s="5"/>
      <c r="M253" s="6"/>
      <c r="N253" s="6"/>
      <c r="O253" s="6"/>
      <c r="P253" s="6"/>
      <c r="Q253" s="6"/>
    </row>
    <row r="254" spans="1:17" ht="12.75">
      <c r="A254" s="6"/>
      <c r="B254" s="6"/>
      <c r="C254" s="6"/>
      <c r="D254" s="6"/>
      <c r="E254" s="6"/>
      <c r="F254" s="5"/>
      <c r="G254" s="5"/>
      <c r="H254" s="6"/>
      <c r="I254" s="6"/>
      <c r="J254" s="6"/>
      <c r="K254" s="6"/>
      <c r="L254" s="6"/>
      <c r="M254" s="5"/>
      <c r="N254" s="5"/>
      <c r="O254" s="5"/>
      <c r="P254" s="5"/>
      <c r="Q254" s="5"/>
    </row>
    <row r="255" spans="1:17" ht="12.75">
      <c r="A255" s="6"/>
      <c r="B255" s="6"/>
      <c r="C255" s="6"/>
      <c r="D255" s="6"/>
      <c r="E255" s="6"/>
      <c r="F255" s="6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</row>
    <row r="256" spans="1:17" ht="12.75">
      <c r="A256" s="6"/>
      <c r="B256" s="6"/>
      <c r="C256" s="6"/>
      <c r="D256" s="6"/>
      <c r="E256" s="6"/>
      <c r="F256" s="6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</row>
    <row r="257" spans="1:17" ht="12.75">
      <c r="A257" s="5"/>
      <c r="B257" s="6"/>
      <c r="C257" s="6"/>
      <c r="D257" s="6"/>
      <c r="E257" s="6"/>
      <c r="F257" s="6"/>
      <c r="G257" s="5"/>
      <c r="H257" s="6"/>
      <c r="I257" s="6"/>
      <c r="J257" s="6"/>
      <c r="K257" s="6"/>
      <c r="L257" s="6"/>
      <c r="M257" s="6"/>
      <c r="N257" s="6"/>
      <c r="O257" s="6"/>
      <c r="P257" s="6"/>
      <c r="Q257" s="6"/>
    </row>
    <row r="258" spans="1:17" ht="12.75">
      <c r="A258" s="5"/>
      <c r="B258" s="6"/>
      <c r="C258" s="6"/>
      <c r="D258" s="6"/>
      <c r="E258" s="6"/>
      <c r="F258" s="6"/>
      <c r="G258" s="5"/>
      <c r="H258" s="6"/>
      <c r="I258" s="6"/>
      <c r="J258" s="6"/>
      <c r="K258" s="6"/>
      <c r="L258" s="6"/>
      <c r="M258" s="6"/>
      <c r="N258" s="6"/>
      <c r="O258" s="6"/>
      <c r="P258" s="6"/>
      <c r="Q258" s="6"/>
    </row>
    <row r="259" spans="1:13" ht="12.75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5"/>
    </row>
    <row r="260" spans="1:13" ht="12.75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5"/>
    </row>
    <row r="261" spans="1:13" ht="12.75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5"/>
    </row>
    <row r="262" spans="1:13" ht="12.75">
      <c r="A262" s="6"/>
      <c r="B262" s="6"/>
      <c r="C262" s="6"/>
      <c r="D262" s="6"/>
      <c r="E262" s="6"/>
      <c r="F262" s="5"/>
      <c r="G262" s="6"/>
      <c r="H262" s="6"/>
      <c r="I262" s="6"/>
      <c r="J262" s="6"/>
      <c r="K262" s="6"/>
      <c r="L262" s="6"/>
      <c r="M262" s="5"/>
    </row>
    <row r="263" spans="1:13" ht="12.75">
      <c r="A263" s="6"/>
      <c r="B263" s="6"/>
      <c r="C263" s="6"/>
      <c r="D263" s="6"/>
      <c r="E263" s="6"/>
      <c r="F263" s="5"/>
      <c r="G263" s="6"/>
      <c r="H263" s="6"/>
      <c r="I263" s="6"/>
      <c r="J263" s="6"/>
      <c r="K263" s="6"/>
      <c r="L263" s="6"/>
      <c r="M263" s="5"/>
    </row>
    <row r="264" spans="1:13" ht="12.75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5"/>
    </row>
    <row r="265" spans="1:13" ht="12.75">
      <c r="A265" s="6"/>
      <c r="B265" s="6"/>
      <c r="C265" s="6"/>
      <c r="D265" s="6"/>
      <c r="E265" s="6"/>
      <c r="F265" s="5"/>
      <c r="G265" s="6"/>
      <c r="H265" s="6"/>
      <c r="I265" s="6"/>
      <c r="J265" s="6"/>
      <c r="K265" s="6"/>
      <c r="L265" s="6"/>
      <c r="M265" s="5"/>
    </row>
    <row r="266" spans="1:13" ht="12.75">
      <c r="A266" s="6"/>
      <c r="B266" s="6"/>
      <c r="C266" s="6"/>
      <c r="D266" s="6"/>
      <c r="E266" s="6"/>
      <c r="F266" s="6"/>
      <c r="G266" s="5"/>
      <c r="H266" s="6"/>
      <c r="I266" s="6"/>
      <c r="J266" s="6"/>
      <c r="K266" s="6"/>
      <c r="L266" s="6"/>
      <c r="M266" s="5"/>
    </row>
    <row r="267" spans="1:13" ht="12.75">
      <c r="A267" s="6"/>
      <c r="B267" s="6"/>
      <c r="C267" s="6"/>
      <c r="D267" s="6"/>
      <c r="E267" s="6"/>
      <c r="F267" s="5"/>
      <c r="G267" s="5"/>
      <c r="H267" s="6"/>
      <c r="I267" s="6"/>
      <c r="J267" s="6"/>
      <c r="K267" s="6"/>
      <c r="L267" s="6"/>
      <c r="M267" s="5"/>
    </row>
    <row r="268" spans="1:13" ht="12.75">
      <c r="A268" s="6"/>
      <c r="B268" s="6"/>
      <c r="C268" s="6"/>
      <c r="D268" s="6"/>
      <c r="E268" s="6"/>
      <c r="F268" s="5"/>
      <c r="G268" s="6"/>
      <c r="H268" s="6"/>
      <c r="I268" s="6"/>
      <c r="J268" s="6"/>
      <c r="K268" s="6"/>
      <c r="L268" s="6"/>
      <c r="M268" s="5"/>
    </row>
    <row r="269" spans="1:13" ht="12.75">
      <c r="A269" s="6"/>
      <c r="B269" s="6"/>
      <c r="C269" s="6"/>
      <c r="D269" s="6"/>
      <c r="E269" s="6"/>
      <c r="F269" s="6"/>
      <c r="G269" s="5"/>
      <c r="H269" s="6"/>
      <c r="I269" s="6"/>
      <c r="J269" s="6"/>
      <c r="K269" s="6"/>
      <c r="L269" s="6"/>
      <c r="M269" s="5"/>
    </row>
    <row r="270" spans="1:13" ht="12.75">
      <c r="A270" s="6"/>
      <c r="B270" s="6"/>
      <c r="C270" s="6"/>
      <c r="D270" s="6"/>
      <c r="E270" s="6"/>
      <c r="F270" s="6"/>
      <c r="G270" s="5"/>
      <c r="H270" s="6"/>
      <c r="I270" s="6"/>
      <c r="J270" s="6"/>
      <c r="K270" s="6"/>
      <c r="L270" s="6"/>
      <c r="M270" s="5"/>
    </row>
    <row r="271" spans="1:13" ht="12.75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5"/>
    </row>
    <row r="272" spans="1:13" ht="12.75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5"/>
      <c r="M272" s="5"/>
    </row>
    <row r="273" spans="1:13" ht="12.75">
      <c r="A273" s="6"/>
      <c r="B273" s="6"/>
      <c r="C273" s="6"/>
      <c r="D273" s="6"/>
      <c r="E273" s="6"/>
      <c r="F273" s="5"/>
      <c r="G273" s="5"/>
      <c r="H273" s="5"/>
      <c r="I273" s="5"/>
      <c r="J273" s="5"/>
      <c r="K273" s="5"/>
      <c r="L273" s="5"/>
      <c r="M273" s="5"/>
    </row>
    <row r="274" spans="1:13" ht="12.75">
      <c r="A274" s="6"/>
      <c r="B274" s="6"/>
      <c r="C274" s="6"/>
      <c r="D274" s="6"/>
      <c r="E274" s="6"/>
      <c r="F274" s="6"/>
      <c r="G274" s="5"/>
      <c r="H274" s="6"/>
      <c r="I274" s="6"/>
      <c r="J274" s="6"/>
      <c r="K274" s="6"/>
      <c r="L274" s="6"/>
      <c r="M274" s="5"/>
    </row>
    <row r="275" spans="1:13" ht="12.75">
      <c r="A275" s="6"/>
      <c r="B275" s="6"/>
      <c r="C275" s="6"/>
      <c r="D275" s="6"/>
      <c r="E275" s="6"/>
      <c r="F275" s="5"/>
      <c r="G275" s="6"/>
      <c r="H275" s="6"/>
      <c r="I275" s="6"/>
      <c r="J275" s="6"/>
      <c r="K275" s="6"/>
      <c r="L275" s="5"/>
      <c r="M275" s="5"/>
    </row>
    <row r="276" spans="1:13" ht="12.75">
      <c r="A276" s="6"/>
      <c r="B276" s="6"/>
      <c r="C276" s="6"/>
      <c r="D276" s="6"/>
      <c r="E276" s="6"/>
      <c r="F276" s="6"/>
      <c r="G276" s="5"/>
      <c r="H276" s="6"/>
      <c r="I276" s="6"/>
      <c r="J276" s="6"/>
      <c r="K276" s="6"/>
      <c r="L276" s="6"/>
      <c r="M276" s="5"/>
    </row>
    <row r="277" spans="1:13" ht="12.75">
      <c r="A277" s="6"/>
      <c r="B277" s="6"/>
      <c r="C277" s="6"/>
      <c r="D277" s="6"/>
      <c r="E277" s="6"/>
      <c r="F277" s="6"/>
      <c r="G277" s="5"/>
      <c r="H277" s="5"/>
      <c r="I277" s="5"/>
      <c r="J277" s="5"/>
      <c r="K277" s="5"/>
      <c r="L277" s="5"/>
      <c r="M277" s="5"/>
    </row>
    <row r="278" spans="1:13" ht="12.75">
      <c r="A278" s="6"/>
      <c r="B278" s="6"/>
      <c r="C278" s="6"/>
      <c r="D278" s="6"/>
      <c r="E278" s="6"/>
      <c r="F278" s="5"/>
      <c r="G278" s="5"/>
      <c r="H278" s="5"/>
      <c r="I278" s="5"/>
      <c r="J278" s="5"/>
      <c r="K278" s="5"/>
      <c r="L278" s="5"/>
      <c r="M278" s="5"/>
    </row>
    <row r="279" spans="1:13" ht="12.75">
      <c r="A279" s="6"/>
      <c r="B279" s="6"/>
      <c r="C279" s="6"/>
      <c r="D279" s="6"/>
      <c r="E279" s="6"/>
      <c r="F279" s="5"/>
      <c r="G279" s="5"/>
      <c r="H279" s="5"/>
      <c r="I279" s="5"/>
      <c r="J279" s="5"/>
      <c r="K279" s="5"/>
      <c r="L279" s="5"/>
      <c r="M279" s="5"/>
    </row>
    <row r="280" spans="1:13" ht="12.75">
      <c r="A280" s="6"/>
      <c r="B280" s="6"/>
      <c r="C280" s="6"/>
      <c r="D280" s="6"/>
      <c r="E280" s="6"/>
      <c r="F280" s="5"/>
      <c r="G280" s="5"/>
      <c r="H280" s="5"/>
      <c r="I280" s="5"/>
      <c r="J280" s="5"/>
      <c r="K280" s="5"/>
      <c r="L280" s="5"/>
      <c r="M280" s="5"/>
    </row>
    <row r="281" spans="1:13" ht="12.75">
      <c r="A281" s="6"/>
      <c r="B281" s="6"/>
      <c r="C281" s="6"/>
      <c r="D281" s="6"/>
      <c r="E281" s="6"/>
      <c r="F281" s="5"/>
      <c r="G281" s="5"/>
      <c r="H281" s="5"/>
      <c r="I281" s="5"/>
      <c r="J281" s="5"/>
      <c r="K281" s="5"/>
      <c r="L281" s="5"/>
      <c r="M281" s="5"/>
    </row>
    <row r="282" spans="1:13" ht="12.75">
      <c r="A282" s="6"/>
      <c r="B282" s="6"/>
      <c r="C282" s="6"/>
      <c r="D282" s="6"/>
      <c r="E282" s="6"/>
      <c r="F282" s="6"/>
      <c r="G282" s="5"/>
      <c r="H282" s="6"/>
      <c r="I282" s="6"/>
      <c r="J282" s="6"/>
      <c r="K282" s="6"/>
      <c r="L282" s="6"/>
      <c r="M282" s="5"/>
    </row>
    <row r="283" spans="1:18" ht="12.75">
      <c r="A283" s="6"/>
      <c r="B283" s="6"/>
      <c r="C283" s="6"/>
      <c r="D283" s="6"/>
      <c r="E283" s="6"/>
      <c r="F283" s="6"/>
      <c r="G283" s="5"/>
      <c r="H283" s="6"/>
      <c r="I283" s="6"/>
      <c r="J283" s="6"/>
      <c r="K283" s="6"/>
      <c r="L283" s="6"/>
      <c r="M283" s="5"/>
      <c r="N283" s="5"/>
      <c r="O283" s="5"/>
      <c r="P283" s="5"/>
      <c r="Q283" s="5"/>
      <c r="R283" s="5"/>
    </row>
    <row r="284" spans="1:18" ht="12.75">
      <c r="A284" s="6"/>
      <c r="B284" s="6"/>
      <c r="C284" s="6"/>
      <c r="D284" s="6"/>
      <c r="E284" s="6"/>
      <c r="F284" s="5"/>
      <c r="G284" s="5"/>
      <c r="H284" s="6"/>
      <c r="I284" s="6"/>
      <c r="J284" s="6"/>
      <c r="K284" s="6"/>
      <c r="L284" s="6"/>
      <c r="M284" s="5"/>
      <c r="N284" s="5"/>
      <c r="O284" s="5"/>
      <c r="P284" s="5"/>
      <c r="Q284" s="5"/>
      <c r="R284" s="5"/>
    </row>
    <row r="285" spans="1:18" ht="12.75">
      <c r="A285" s="6"/>
      <c r="B285" s="6"/>
      <c r="C285" s="6"/>
      <c r="D285" s="6"/>
      <c r="E285" s="6"/>
      <c r="F285" s="5"/>
      <c r="G285" s="5"/>
      <c r="H285" s="6"/>
      <c r="I285" s="6"/>
      <c r="J285" s="6"/>
      <c r="K285" s="6"/>
      <c r="L285" s="6"/>
      <c r="M285" s="5"/>
      <c r="N285" s="5"/>
      <c r="O285" s="5"/>
      <c r="P285" s="5"/>
      <c r="Q285" s="5"/>
      <c r="R285" s="5"/>
    </row>
    <row r="286" spans="1:18" ht="12.75">
      <c r="A286" s="6"/>
      <c r="B286" s="6"/>
      <c r="C286" s="6"/>
      <c r="D286" s="6"/>
      <c r="E286" s="6"/>
      <c r="F286" s="6"/>
      <c r="G286" s="5"/>
      <c r="H286" s="6"/>
      <c r="I286" s="6"/>
      <c r="J286" s="6"/>
      <c r="K286" s="6"/>
      <c r="L286" s="6"/>
      <c r="M286" s="5"/>
      <c r="N286" s="5"/>
      <c r="O286" s="5"/>
      <c r="P286" s="5"/>
      <c r="Q286" s="5"/>
      <c r="R286" s="5"/>
    </row>
    <row r="287" spans="1:18" ht="12.75">
      <c r="A287" s="6"/>
      <c r="B287" s="6"/>
      <c r="C287" s="6"/>
      <c r="D287" s="6"/>
      <c r="E287" s="6"/>
      <c r="F287" s="6"/>
      <c r="G287" s="5"/>
      <c r="H287" s="6"/>
      <c r="I287" s="6"/>
      <c r="J287" s="6"/>
      <c r="K287" s="6"/>
      <c r="L287" s="6"/>
      <c r="M287" s="5"/>
      <c r="N287" s="5"/>
      <c r="O287" s="5"/>
      <c r="P287" s="5"/>
      <c r="Q287" s="5"/>
      <c r="R287" s="5"/>
    </row>
    <row r="288" spans="1:18" ht="12.75">
      <c r="A288" s="6"/>
      <c r="B288" s="6"/>
      <c r="C288" s="6"/>
      <c r="D288" s="6"/>
      <c r="E288" s="6"/>
      <c r="F288" s="6"/>
      <c r="G288" s="5"/>
      <c r="H288" s="6"/>
      <c r="I288" s="6"/>
      <c r="J288" s="6"/>
      <c r="K288" s="6"/>
      <c r="L288" s="6"/>
      <c r="M288" s="5"/>
      <c r="N288" s="5"/>
      <c r="O288" s="5"/>
      <c r="P288" s="5"/>
      <c r="Q288" s="5"/>
      <c r="R288" s="5"/>
    </row>
    <row r="289" spans="1:18" ht="12.75">
      <c r="A289" s="5"/>
      <c r="B289" s="5"/>
      <c r="C289" s="5"/>
      <c r="D289" s="5"/>
      <c r="E289" s="5"/>
      <c r="F289" s="5"/>
      <c r="G289" s="5"/>
      <c r="H289" s="6"/>
      <c r="I289" s="6"/>
      <c r="J289" s="6"/>
      <c r="K289" s="6"/>
      <c r="L289" s="6"/>
      <c r="M289" s="5"/>
      <c r="N289" s="5"/>
      <c r="O289" s="5"/>
      <c r="P289" s="5"/>
      <c r="Q289" s="5"/>
      <c r="R289" s="5"/>
    </row>
    <row r="290" spans="1:18" ht="12.75">
      <c r="A290" s="5"/>
      <c r="B290" s="5"/>
      <c r="C290" s="5"/>
      <c r="D290" s="5"/>
      <c r="E290" s="5"/>
      <c r="F290" s="5"/>
      <c r="G290" s="5"/>
      <c r="H290" s="6"/>
      <c r="I290" s="6"/>
      <c r="J290" s="6"/>
      <c r="K290" s="6"/>
      <c r="L290" s="6"/>
      <c r="M290" s="5"/>
      <c r="N290" s="5"/>
      <c r="O290" s="5"/>
      <c r="P290" s="5"/>
      <c r="Q290" s="5"/>
      <c r="R290" s="5"/>
    </row>
    <row r="291" spans="1:18" ht="12.75">
      <c r="A291" s="5"/>
      <c r="B291" s="6"/>
      <c r="C291" s="6"/>
      <c r="D291" s="6"/>
      <c r="E291" s="6"/>
      <c r="F291" s="6"/>
      <c r="G291" s="5"/>
      <c r="H291" s="6"/>
      <c r="I291" s="6"/>
      <c r="J291" s="6"/>
      <c r="K291" s="6"/>
      <c r="L291" s="6"/>
      <c r="M291" s="5"/>
      <c r="N291" s="5"/>
      <c r="O291" s="5"/>
      <c r="P291" s="5"/>
      <c r="Q291" s="5"/>
      <c r="R291" s="5"/>
    </row>
    <row r="292" spans="1:18" ht="12.75">
      <c r="A292" s="5"/>
      <c r="B292" s="6"/>
      <c r="C292" s="6"/>
      <c r="D292" s="6"/>
      <c r="E292" s="6"/>
      <c r="F292" s="6"/>
      <c r="G292" s="5"/>
      <c r="H292" s="5"/>
      <c r="I292" s="5"/>
      <c r="J292" s="5"/>
      <c r="K292" s="5"/>
      <c r="L292" s="5"/>
      <c r="M292" s="5"/>
      <c r="N292" s="6"/>
      <c r="O292" s="6"/>
      <c r="P292" s="6"/>
      <c r="Q292" s="6"/>
      <c r="R292" s="6"/>
    </row>
    <row r="293" spans="1:18" ht="12.75">
      <c r="A293" s="5"/>
      <c r="B293" s="6"/>
      <c r="C293" s="6"/>
      <c r="D293" s="6"/>
      <c r="E293" s="6"/>
      <c r="F293" s="6"/>
      <c r="G293" s="5"/>
      <c r="H293" s="5"/>
      <c r="I293" s="5"/>
      <c r="J293" s="5"/>
      <c r="K293" s="5"/>
      <c r="L293" s="5"/>
      <c r="M293" s="5"/>
      <c r="N293" s="6"/>
      <c r="O293" s="6"/>
      <c r="P293" s="6"/>
      <c r="Q293" s="6"/>
      <c r="R293" s="6"/>
    </row>
    <row r="294" spans="1:18" ht="12.75">
      <c r="A294" s="5"/>
      <c r="B294" s="6"/>
      <c r="C294" s="6"/>
      <c r="D294" s="6"/>
      <c r="E294" s="6"/>
      <c r="F294" s="6"/>
      <c r="G294" s="5"/>
      <c r="H294" s="5"/>
      <c r="I294" s="5"/>
      <c r="J294" s="5"/>
      <c r="K294" s="5"/>
      <c r="L294" s="5"/>
      <c r="M294" s="5"/>
      <c r="N294" s="6"/>
      <c r="O294" s="6"/>
      <c r="P294" s="6"/>
      <c r="Q294" s="6"/>
      <c r="R294" s="6"/>
    </row>
    <row r="295" spans="1:18" ht="12.75">
      <c r="A295" s="5"/>
      <c r="B295" s="5"/>
      <c r="C295" s="5"/>
      <c r="D295" s="5"/>
      <c r="E295" s="5"/>
      <c r="F295" s="5"/>
      <c r="G295" s="5"/>
      <c r="H295" s="6"/>
      <c r="I295" s="6"/>
      <c r="J295" s="6"/>
      <c r="K295" s="6"/>
      <c r="L295" s="6"/>
      <c r="M295" s="5"/>
      <c r="N295" s="6"/>
      <c r="O295" s="6"/>
      <c r="P295" s="6"/>
      <c r="Q295" s="6"/>
      <c r="R295" s="6"/>
    </row>
    <row r="296" spans="1:18" ht="12.75">
      <c r="A296" s="5"/>
      <c r="B296" s="5"/>
      <c r="C296" s="5"/>
      <c r="D296" s="5"/>
      <c r="E296" s="5"/>
      <c r="F296" s="5"/>
      <c r="G296" s="5"/>
      <c r="H296" s="6"/>
      <c r="I296" s="6"/>
      <c r="J296" s="6"/>
      <c r="K296" s="6"/>
      <c r="L296" s="6"/>
      <c r="M296" s="5"/>
      <c r="N296" s="6"/>
      <c r="O296" s="6"/>
      <c r="P296" s="6"/>
      <c r="Q296" s="6"/>
      <c r="R296" s="6"/>
    </row>
    <row r="297" spans="1:18" ht="12.75">
      <c r="A297" s="5"/>
      <c r="B297" s="6"/>
      <c r="C297" s="6"/>
      <c r="D297" s="6"/>
      <c r="E297" s="6"/>
      <c r="F297" s="6"/>
      <c r="G297" s="5"/>
      <c r="H297" s="6"/>
      <c r="I297" s="6"/>
      <c r="J297" s="6"/>
      <c r="K297" s="6"/>
      <c r="L297" s="6"/>
      <c r="M297" s="5"/>
      <c r="N297" s="6"/>
      <c r="O297" s="6"/>
      <c r="P297" s="6"/>
      <c r="Q297" s="6"/>
      <c r="R297" s="6"/>
    </row>
    <row r="298" spans="1:18" ht="12.75">
      <c r="A298" s="5"/>
      <c r="B298" s="6"/>
      <c r="C298" s="6"/>
      <c r="D298" s="6"/>
      <c r="E298" s="6"/>
      <c r="F298" s="6"/>
      <c r="G298" s="5"/>
      <c r="H298" s="6"/>
      <c r="I298" s="6"/>
      <c r="J298" s="6"/>
      <c r="K298" s="6"/>
      <c r="L298" s="6"/>
      <c r="M298" s="5"/>
      <c r="N298" s="6"/>
      <c r="O298" s="6"/>
      <c r="P298" s="6"/>
      <c r="Q298" s="6"/>
      <c r="R298" s="6"/>
    </row>
    <row r="299" spans="1:18" ht="12.75">
      <c r="A299" s="5"/>
      <c r="B299" s="6"/>
      <c r="C299" s="6"/>
      <c r="D299" s="6"/>
      <c r="E299" s="6"/>
      <c r="F299" s="6"/>
      <c r="G299" s="5"/>
      <c r="H299" s="6"/>
      <c r="I299" s="6"/>
      <c r="J299" s="6"/>
      <c r="K299" s="6"/>
      <c r="L299" s="6"/>
      <c r="M299" s="5"/>
      <c r="N299" s="6"/>
      <c r="O299" s="6"/>
      <c r="P299" s="6"/>
      <c r="Q299" s="6"/>
      <c r="R299" s="6"/>
    </row>
    <row r="300" spans="1:18" ht="12.75">
      <c r="A300" s="5"/>
      <c r="B300" s="6"/>
      <c r="C300" s="6"/>
      <c r="D300" s="6"/>
      <c r="E300" s="6"/>
      <c r="F300" s="6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</row>
    <row r="301" spans="1:18" ht="12.75">
      <c r="A301" s="5"/>
      <c r="B301" s="6"/>
      <c r="C301" s="6"/>
      <c r="D301" s="6"/>
      <c r="E301" s="6"/>
      <c r="F301" s="6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</row>
    <row r="302" spans="1:18" ht="12.75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</row>
    <row r="303" spans="1:18" ht="12.75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</row>
    <row r="304" spans="1:18" ht="12.75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</row>
    <row r="305" spans="1:18" ht="12.75">
      <c r="A305" s="5"/>
      <c r="B305" s="6"/>
      <c r="C305" s="6"/>
      <c r="D305" s="6"/>
      <c r="E305" s="5"/>
      <c r="F305" s="6"/>
      <c r="G305" s="6"/>
      <c r="H305" s="6"/>
      <c r="I305" s="6"/>
      <c r="J305" s="6"/>
      <c r="K305" s="5"/>
      <c r="L305" s="5"/>
      <c r="M305" s="5"/>
      <c r="N305" s="5"/>
      <c r="O305" s="5"/>
      <c r="P305" s="5"/>
      <c r="Q305" s="5"/>
      <c r="R305" s="5"/>
    </row>
    <row r="306" spans="1:18" ht="12.75">
      <c r="A306" s="5"/>
      <c r="B306" s="6"/>
      <c r="C306" s="6"/>
      <c r="D306" s="6"/>
      <c r="E306" s="5"/>
      <c r="F306" s="6"/>
      <c r="G306" s="6"/>
      <c r="H306" s="6"/>
      <c r="I306" s="6"/>
      <c r="J306" s="6"/>
      <c r="K306" s="5"/>
      <c r="L306" s="5"/>
      <c r="M306" s="5"/>
      <c r="N306" s="5"/>
      <c r="O306" s="5"/>
      <c r="P306" s="5"/>
      <c r="Q306" s="5"/>
      <c r="R306" s="5"/>
    </row>
    <row r="307" spans="1:18" ht="12.75">
      <c r="A307" s="5"/>
      <c r="B307" s="5"/>
      <c r="C307" s="5"/>
      <c r="D307" s="5"/>
      <c r="E307" s="5"/>
      <c r="F307" s="6"/>
      <c r="G307" s="6"/>
      <c r="H307" s="6"/>
      <c r="I307" s="6"/>
      <c r="J307" s="6"/>
      <c r="K307" s="5"/>
      <c r="L307" s="5"/>
      <c r="M307" s="5"/>
      <c r="N307" s="5"/>
      <c r="O307" s="5"/>
      <c r="P307" s="5"/>
      <c r="Q307" s="5"/>
      <c r="R307" s="5"/>
    </row>
    <row r="308" spans="1:18" ht="12.75">
      <c r="A308" s="5"/>
      <c r="B308" s="5"/>
      <c r="C308" s="5"/>
      <c r="D308" s="5"/>
      <c r="E308" s="5"/>
      <c r="F308" s="6"/>
      <c r="G308" s="6"/>
      <c r="H308" s="6"/>
      <c r="I308" s="6"/>
      <c r="J308" s="6"/>
      <c r="K308" s="5"/>
      <c r="L308" s="5"/>
      <c r="M308" s="5"/>
      <c r="N308" s="5"/>
      <c r="O308" s="5"/>
      <c r="P308" s="5"/>
      <c r="Q308" s="5"/>
      <c r="R308" s="5"/>
    </row>
    <row r="309" spans="1:18" ht="12.75">
      <c r="A309" s="5"/>
      <c r="B309" s="6"/>
      <c r="C309" s="6"/>
      <c r="D309" s="6"/>
      <c r="E309" s="5"/>
      <c r="F309" s="6"/>
      <c r="G309" s="6"/>
      <c r="H309" s="6"/>
      <c r="I309" s="6"/>
      <c r="J309" s="6"/>
      <c r="K309" s="5"/>
      <c r="L309" s="5"/>
      <c r="M309" s="5"/>
      <c r="N309" s="5"/>
      <c r="O309" s="5"/>
      <c r="P309" s="5"/>
      <c r="Q309" s="5"/>
      <c r="R309" s="5"/>
    </row>
    <row r="310" spans="1:18" ht="12.75">
      <c r="A310" s="5"/>
      <c r="B310" s="6"/>
      <c r="C310" s="6"/>
      <c r="D310" s="6"/>
      <c r="E310" s="5"/>
      <c r="F310" s="6"/>
      <c r="G310" s="6"/>
      <c r="H310" s="6"/>
      <c r="I310" s="6"/>
      <c r="J310" s="6"/>
      <c r="K310" s="5"/>
      <c r="L310" s="5"/>
      <c r="M310" s="5"/>
      <c r="N310" s="5"/>
      <c r="O310" s="5"/>
      <c r="P310" s="5"/>
      <c r="Q310" s="5"/>
      <c r="R310" s="5"/>
    </row>
    <row r="311" spans="1:18" ht="12.75">
      <c r="A311" s="5"/>
      <c r="B311" s="6"/>
      <c r="C311" s="6"/>
      <c r="D311" s="6"/>
      <c r="E311" s="5"/>
      <c r="F311" s="6"/>
      <c r="G311" s="6"/>
      <c r="H311" s="6"/>
      <c r="I311" s="6"/>
      <c r="J311" s="6"/>
      <c r="K311" s="5"/>
      <c r="L311" s="5"/>
      <c r="M311" s="5"/>
      <c r="N311" s="5"/>
      <c r="O311" s="5"/>
      <c r="P311" s="5"/>
      <c r="Q311" s="5"/>
      <c r="R311" s="5"/>
    </row>
    <row r="312" spans="1:18" ht="12.75">
      <c r="A312" s="5"/>
      <c r="B312" s="5"/>
      <c r="C312" s="5"/>
      <c r="D312" s="5"/>
      <c r="E312" s="5"/>
      <c r="F312" s="6"/>
      <c r="G312" s="6"/>
      <c r="H312" s="6"/>
      <c r="I312" s="6"/>
      <c r="J312" s="6"/>
      <c r="K312" s="5"/>
      <c r="L312" s="5"/>
      <c r="M312" s="5"/>
      <c r="N312" s="5"/>
      <c r="O312" s="5"/>
      <c r="P312" s="5"/>
      <c r="Q312" s="5"/>
      <c r="R312" s="5"/>
    </row>
    <row r="313" spans="1:18" ht="12.75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</row>
    <row r="314" spans="1:18" ht="12.75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</row>
    <row r="315" spans="1:18" ht="12.75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</row>
    <row r="316" spans="1:18" ht="12.75">
      <c r="A316" s="5"/>
      <c r="B316" s="6"/>
      <c r="C316" s="6"/>
      <c r="D316" s="6"/>
      <c r="E316" s="6"/>
      <c r="F316" s="6"/>
      <c r="G316" s="5"/>
      <c r="H316" s="6"/>
      <c r="I316" s="6"/>
      <c r="J316" s="6"/>
      <c r="K316" s="6"/>
      <c r="L316" s="6"/>
      <c r="M316" s="5"/>
      <c r="N316" s="5"/>
      <c r="O316" s="5"/>
      <c r="P316" s="5"/>
      <c r="Q316" s="5"/>
      <c r="R316" s="5"/>
    </row>
    <row r="317" spans="1:18" ht="12.75">
      <c r="A317" s="5"/>
      <c r="B317" s="6"/>
      <c r="C317" s="6"/>
      <c r="D317" s="6"/>
      <c r="E317" s="6"/>
      <c r="F317" s="6"/>
      <c r="G317" s="5"/>
      <c r="H317" s="6"/>
      <c r="I317" s="6"/>
      <c r="J317" s="6"/>
      <c r="K317" s="6"/>
      <c r="L317" s="6"/>
      <c r="M317" s="5"/>
      <c r="N317" s="5"/>
      <c r="O317" s="5"/>
      <c r="P317" s="5"/>
      <c r="Q317" s="5"/>
      <c r="R317" s="5"/>
    </row>
    <row r="318" spans="1:18" ht="12.75">
      <c r="A318" s="5"/>
      <c r="B318" s="6"/>
      <c r="C318" s="6"/>
      <c r="D318" s="6"/>
      <c r="E318" s="6"/>
      <c r="F318" s="6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</row>
    <row r="319" spans="1:18" ht="12.75">
      <c r="A319" s="5"/>
      <c r="B319" s="6"/>
      <c r="C319" s="6"/>
      <c r="D319" s="6"/>
      <c r="E319" s="6"/>
      <c r="F319" s="6"/>
      <c r="G319" s="5"/>
      <c r="H319" s="6"/>
      <c r="I319" s="6"/>
      <c r="J319" s="6"/>
      <c r="K319" s="6"/>
      <c r="L319" s="6"/>
      <c r="M319" s="5"/>
      <c r="N319" s="5"/>
      <c r="O319" s="5"/>
      <c r="P319" s="5"/>
      <c r="Q319" s="5"/>
      <c r="R319" s="5"/>
    </row>
    <row r="320" spans="1:18" ht="12.75">
      <c r="A320" s="5"/>
      <c r="B320" s="6"/>
      <c r="C320" s="6"/>
      <c r="D320" s="6"/>
      <c r="E320" s="6"/>
      <c r="F320" s="6"/>
      <c r="G320" s="5"/>
      <c r="H320" s="6"/>
      <c r="I320" s="6"/>
      <c r="J320" s="6"/>
      <c r="K320" s="6"/>
      <c r="L320" s="6"/>
      <c r="M320" s="5"/>
      <c r="N320" s="5"/>
      <c r="O320" s="5"/>
      <c r="P320" s="5"/>
      <c r="Q320" s="5"/>
      <c r="R320" s="5"/>
    </row>
    <row r="321" spans="1:18" ht="12.75">
      <c r="A321" s="5"/>
      <c r="B321" s="6"/>
      <c r="C321" s="6"/>
      <c r="D321" s="6"/>
      <c r="E321" s="6"/>
      <c r="F321" s="6"/>
      <c r="G321" s="5"/>
      <c r="H321" s="6"/>
      <c r="I321" s="6"/>
      <c r="J321" s="6"/>
      <c r="K321" s="6"/>
      <c r="L321" s="6"/>
      <c r="M321" s="5"/>
      <c r="N321" s="5"/>
      <c r="O321" s="5"/>
      <c r="P321" s="5"/>
      <c r="Q321" s="5"/>
      <c r="R321" s="5"/>
    </row>
    <row r="322" spans="1:18" ht="12.75">
      <c r="A322" s="5"/>
      <c r="B322" s="6"/>
      <c r="C322" s="6"/>
      <c r="D322" s="6"/>
      <c r="E322" s="6"/>
      <c r="F322" s="6"/>
      <c r="G322" s="5"/>
      <c r="H322" s="6"/>
      <c r="I322" s="6"/>
      <c r="J322" s="6"/>
      <c r="K322" s="6"/>
      <c r="L322" s="6"/>
      <c r="M322" s="5"/>
      <c r="N322" s="5"/>
      <c r="O322" s="5"/>
      <c r="P322" s="5"/>
      <c r="Q322" s="5"/>
      <c r="R322" s="5"/>
    </row>
    <row r="323" spans="1:18" ht="12.75">
      <c r="A323" s="5"/>
      <c r="B323" s="6"/>
      <c r="C323" s="6"/>
      <c r="D323" s="6"/>
      <c r="E323" s="6"/>
      <c r="F323" s="6"/>
      <c r="G323" s="5"/>
      <c r="H323" s="6"/>
      <c r="I323" s="6"/>
      <c r="J323" s="6"/>
      <c r="K323" s="6"/>
      <c r="L323" s="6"/>
      <c r="M323" s="5"/>
      <c r="N323" s="5"/>
      <c r="O323" s="5"/>
      <c r="P323" s="5"/>
      <c r="Q323" s="5"/>
      <c r="R323" s="5"/>
    </row>
    <row r="324" spans="1:18" ht="12.75">
      <c r="A324" s="5"/>
      <c r="B324" s="6"/>
      <c r="C324" s="6"/>
      <c r="D324" s="6"/>
      <c r="E324" s="6"/>
      <c r="F324" s="6"/>
      <c r="G324" s="5"/>
      <c r="H324" s="6"/>
      <c r="I324" s="6"/>
      <c r="J324" s="6"/>
      <c r="K324" s="6"/>
      <c r="L324" s="6"/>
      <c r="M324" s="5"/>
      <c r="N324" s="5"/>
      <c r="O324" s="5"/>
      <c r="P324" s="5"/>
      <c r="Q324" s="5"/>
      <c r="R324" s="5"/>
    </row>
    <row r="325" spans="1:18" ht="12.75">
      <c r="A325" s="5"/>
      <c r="B325" s="6"/>
      <c r="C325" s="6"/>
      <c r="D325" s="6"/>
      <c r="E325" s="6"/>
      <c r="F325" s="6"/>
      <c r="G325" s="5"/>
      <c r="H325" s="6"/>
      <c r="I325" s="6"/>
      <c r="J325" s="6"/>
      <c r="K325" s="6"/>
      <c r="L325" s="6"/>
      <c r="M325" s="5"/>
      <c r="N325" s="5"/>
      <c r="O325" s="5"/>
      <c r="P325" s="5"/>
      <c r="Q325" s="5"/>
      <c r="R325" s="5"/>
    </row>
    <row r="326" spans="1:18" ht="12.75">
      <c r="A326" s="5"/>
      <c r="B326" s="6"/>
      <c r="C326" s="6"/>
      <c r="D326" s="6"/>
      <c r="E326" s="6"/>
      <c r="F326" s="6"/>
      <c r="G326" s="5"/>
      <c r="H326" s="6"/>
      <c r="I326" s="6"/>
      <c r="J326" s="6"/>
      <c r="K326" s="6"/>
      <c r="L326" s="6"/>
      <c r="M326" s="5"/>
      <c r="N326" s="5"/>
      <c r="O326" s="5"/>
      <c r="P326" s="5"/>
      <c r="Q326" s="5"/>
      <c r="R326" s="5"/>
    </row>
    <row r="327" spans="1:18" ht="12.75">
      <c r="A327" s="5"/>
      <c r="B327" s="5"/>
      <c r="C327" s="5"/>
      <c r="D327" s="5"/>
      <c r="E327" s="5"/>
      <c r="F327" s="5"/>
      <c r="G327" s="5"/>
      <c r="H327" s="6"/>
      <c r="I327" s="6"/>
      <c r="J327" s="6"/>
      <c r="K327" s="6"/>
      <c r="L327" s="6"/>
      <c r="M327" s="5"/>
      <c r="N327" s="5"/>
      <c r="O327" s="5"/>
      <c r="P327" s="5"/>
      <c r="Q327" s="5"/>
      <c r="R327" s="5"/>
    </row>
    <row r="328" spans="1:18" ht="12.75">
      <c r="A328" s="5"/>
      <c r="B328" s="5"/>
      <c r="C328" s="5"/>
      <c r="D328" s="5"/>
      <c r="E328" s="5"/>
      <c r="F328" s="5"/>
      <c r="G328" s="5"/>
      <c r="H328" s="6"/>
      <c r="I328" s="6"/>
      <c r="J328" s="6"/>
      <c r="K328" s="6"/>
      <c r="L328" s="6"/>
      <c r="M328" s="5"/>
      <c r="N328" s="5"/>
      <c r="O328" s="5"/>
      <c r="P328" s="5"/>
      <c r="Q328" s="5"/>
      <c r="R328" s="5"/>
    </row>
    <row r="329" spans="1:18" ht="12.75">
      <c r="A329" s="5"/>
      <c r="B329" s="5"/>
      <c r="C329" s="5"/>
      <c r="D329" s="5"/>
      <c r="E329" s="5"/>
      <c r="F329" s="5"/>
      <c r="G329" s="5"/>
      <c r="H329" s="6"/>
      <c r="I329" s="6"/>
      <c r="J329" s="6"/>
      <c r="K329" s="6"/>
      <c r="L329" s="6"/>
      <c r="M329" s="5"/>
      <c r="N329" s="5"/>
      <c r="O329" s="5"/>
      <c r="P329" s="5"/>
      <c r="Q329" s="5"/>
      <c r="R329" s="5"/>
    </row>
    <row r="330" spans="1:18" ht="12.75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</row>
    <row r="331" spans="1:18" ht="12.75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</row>
    <row r="332" spans="1:18" ht="12.75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</row>
    <row r="333" spans="1:18" ht="12.75">
      <c r="A333" s="5"/>
      <c r="B333" s="6"/>
      <c r="C333" s="6"/>
      <c r="D333" s="6"/>
      <c r="E333" s="6"/>
      <c r="F333" s="6"/>
      <c r="G333" s="5"/>
      <c r="H333" s="6"/>
      <c r="I333" s="6"/>
      <c r="J333" s="6"/>
      <c r="K333" s="6"/>
      <c r="L333" s="6"/>
      <c r="M333" s="5"/>
      <c r="N333" s="5"/>
      <c r="O333" s="5"/>
      <c r="P333" s="5"/>
      <c r="Q333" s="5"/>
      <c r="R333" s="5"/>
    </row>
    <row r="334" spans="1:18" ht="12.75">
      <c r="A334" s="5"/>
      <c r="B334" s="6"/>
      <c r="C334" s="6"/>
      <c r="D334" s="6"/>
      <c r="E334" s="6"/>
      <c r="F334" s="6"/>
      <c r="G334" s="5"/>
      <c r="H334" s="6"/>
      <c r="I334" s="6"/>
      <c r="J334" s="6"/>
      <c r="K334" s="6"/>
      <c r="L334" s="6"/>
      <c r="M334" s="5"/>
      <c r="N334" s="5"/>
      <c r="O334" s="5"/>
      <c r="P334" s="5"/>
      <c r="Q334" s="5"/>
      <c r="R334" s="5"/>
    </row>
    <row r="335" spans="1:18" ht="12.75">
      <c r="A335" s="5"/>
      <c r="B335" s="6"/>
      <c r="C335" s="6"/>
      <c r="D335" s="6"/>
      <c r="E335" s="6"/>
      <c r="F335" s="6"/>
      <c r="G335" s="5"/>
      <c r="H335" s="6"/>
      <c r="I335" s="6"/>
      <c r="J335" s="6"/>
      <c r="K335" s="6"/>
      <c r="L335" s="6"/>
      <c r="M335" s="5"/>
      <c r="N335" s="5"/>
      <c r="O335" s="5"/>
      <c r="P335" s="5"/>
      <c r="Q335" s="5"/>
      <c r="R335" s="5"/>
    </row>
    <row r="336" spans="1:18" ht="12.75">
      <c r="A336" s="5"/>
      <c r="B336" s="6"/>
      <c r="C336" s="6"/>
      <c r="D336" s="6"/>
      <c r="E336" s="6"/>
      <c r="F336" s="6"/>
      <c r="G336" s="5"/>
      <c r="H336" s="6"/>
      <c r="I336" s="6"/>
      <c r="J336" s="6"/>
      <c r="K336" s="6"/>
      <c r="L336" s="6"/>
      <c r="M336" s="5"/>
      <c r="N336" s="5"/>
      <c r="O336" s="5"/>
      <c r="P336" s="5"/>
      <c r="Q336" s="5"/>
      <c r="R336" s="5"/>
    </row>
    <row r="337" spans="1:18" ht="12.75">
      <c r="A337" s="5"/>
      <c r="B337" s="6"/>
      <c r="C337" s="6"/>
      <c r="D337" s="6"/>
      <c r="E337" s="6"/>
      <c r="F337" s="6"/>
      <c r="G337" s="5"/>
      <c r="H337" s="6"/>
      <c r="I337" s="6"/>
      <c r="J337" s="6"/>
      <c r="K337" s="6"/>
      <c r="L337" s="6"/>
      <c r="M337" s="5"/>
      <c r="N337" s="5"/>
      <c r="O337" s="5"/>
      <c r="P337" s="5"/>
      <c r="Q337" s="5"/>
      <c r="R337" s="5"/>
    </row>
    <row r="338" spans="1:18" ht="12.75">
      <c r="A338" s="5"/>
      <c r="B338" s="6"/>
      <c r="C338" s="6"/>
      <c r="D338" s="6"/>
      <c r="E338" s="6"/>
      <c r="F338" s="6"/>
      <c r="G338" s="5"/>
      <c r="H338" s="6"/>
      <c r="I338" s="6"/>
      <c r="J338" s="6"/>
      <c r="K338" s="6"/>
      <c r="L338" s="6"/>
      <c r="M338" s="5"/>
      <c r="N338" s="5"/>
      <c r="O338" s="5"/>
      <c r="P338" s="5"/>
      <c r="Q338" s="5"/>
      <c r="R338" s="5"/>
    </row>
    <row r="339" spans="1:18" ht="12.75">
      <c r="A339" s="5"/>
      <c r="B339" s="6"/>
      <c r="C339" s="6"/>
      <c r="D339" s="6"/>
      <c r="E339" s="6"/>
      <c r="F339" s="6"/>
      <c r="G339" s="5"/>
      <c r="H339" s="6"/>
      <c r="I339" s="6"/>
      <c r="J339" s="6"/>
      <c r="K339" s="6"/>
      <c r="L339" s="6"/>
      <c r="M339" s="5"/>
      <c r="N339" s="5"/>
      <c r="O339" s="5"/>
      <c r="P339" s="5"/>
      <c r="Q339" s="5"/>
      <c r="R339" s="5"/>
    </row>
    <row r="340" spans="1:18" ht="12.75">
      <c r="A340" s="5"/>
      <c r="B340" s="6"/>
      <c r="C340" s="6"/>
      <c r="D340" s="6"/>
      <c r="E340" s="6"/>
      <c r="F340" s="6"/>
      <c r="G340" s="5"/>
      <c r="H340" s="6"/>
      <c r="I340" s="6"/>
      <c r="J340" s="6"/>
      <c r="K340" s="6"/>
      <c r="L340" s="6"/>
      <c r="M340" s="5"/>
      <c r="N340" s="5"/>
      <c r="O340" s="5"/>
      <c r="P340" s="5"/>
      <c r="Q340" s="5"/>
      <c r="R340" s="5"/>
    </row>
    <row r="341" spans="1:18" ht="12.75">
      <c r="A341" s="5"/>
      <c r="B341" s="6"/>
      <c r="C341" s="6"/>
      <c r="D341" s="6"/>
      <c r="E341" s="6"/>
      <c r="F341" s="6"/>
      <c r="G341" s="5"/>
      <c r="H341" s="6"/>
      <c r="I341" s="6"/>
      <c r="J341" s="6"/>
      <c r="K341" s="6"/>
      <c r="L341" s="6"/>
      <c r="M341" s="5"/>
      <c r="N341" s="5"/>
      <c r="O341" s="5"/>
      <c r="P341" s="5"/>
      <c r="Q341" s="5"/>
      <c r="R341" s="5"/>
    </row>
    <row r="342" spans="1:18" ht="12.75">
      <c r="A342" s="5"/>
      <c r="B342" s="5"/>
      <c r="C342" s="5"/>
      <c r="D342" s="5"/>
      <c r="E342" s="5"/>
      <c r="F342" s="5"/>
      <c r="G342" s="5"/>
      <c r="H342" s="6"/>
      <c r="I342" s="6"/>
      <c r="J342" s="6"/>
      <c r="K342" s="6"/>
      <c r="L342" s="6"/>
      <c r="M342" s="5"/>
      <c r="N342" s="5"/>
      <c r="O342" s="5"/>
      <c r="P342" s="5"/>
      <c r="Q342" s="5"/>
      <c r="R342" s="5"/>
    </row>
    <row r="343" spans="1:18" ht="12.75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</row>
    <row r="344" spans="1:18" ht="12.75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</row>
    <row r="345" spans="1:18" ht="12.75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</row>
    <row r="346" spans="1:18" ht="12.75">
      <c r="A346" s="5"/>
      <c r="B346" s="6"/>
      <c r="C346" s="6"/>
      <c r="D346" s="6"/>
      <c r="E346" s="6"/>
      <c r="F346" s="6"/>
      <c r="G346" s="5"/>
      <c r="H346" s="7"/>
      <c r="I346" s="7"/>
      <c r="J346" s="7"/>
      <c r="K346" s="5"/>
      <c r="L346" s="5"/>
      <c r="M346" s="5"/>
      <c r="N346" s="5"/>
      <c r="O346" s="5"/>
      <c r="P346" s="5"/>
      <c r="Q346" s="5"/>
      <c r="R346" s="5"/>
    </row>
    <row r="347" spans="1:18" ht="12.75">
      <c r="A347" s="5"/>
      <c r="B347" s="6"/>
      <c r="C347" s="6"/>
      <c r="D347" s="6"/>
      <c r="E347" s="6"/>
      <c r="F347" s="6"/>
      <c r="G347" s="5"/>
      <c r="H347" s="7"/>
      <c r="I347" s="7"/>
      <c r="J347" s="7"/>
      <c r="K347" s="5"/>
      <c r="L347" s="5"/>
      <c r="M347" s="5"/>
      <c r="N347" s="5"/>
      <c r="O347" s="5"/>
      <c r="P347" s="5"/>
      <c r="Q347" s="5"/>
      <c r="R347" s="5"/>
    </row>
    <row r="348" spans="1:18" ht="12.75">
      <c r="A348" s="5"/>
      <c r="B348" s="6"/>
      <c r="C348" s="6"/>
      <c r="D348" s="6"/>
      <c r="E348" s="6"/>
      <c r="F348" s="6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</row>
    <row r="349" spans="1:18" ht="12.75">
      <c r="A349" s="5"/>
      <c r="B349" s="6"/>
      <c r="C349" s="6"/>
      <c r="D349" s="6"/>
      <c r="E349" s="6"/>
      <c r="F349" s="6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</row>
    <row r="350" spans="1:18" ht="12.75">
      <c r="A350" s="5"/>
      <c r="B350" s="6"/>
      <c r="C350" s="6"/>
      <c r="D350" s="6"/>
      <c r="E350" s="6"/>
      <c r="F350" s="6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</row>
    <row r="351" spans="1:18" ht="12.75">
      <c r="A351" s="5"/>
      <c r="B351" s="6"/>
      <c r="C351" s="6"/>
      <c r="D351" s="6"/>
      <c r="E351" s="6"/>
      <c r="F351" s="6"/>
      <c r="G351" s="5"/>
      <c r="H351" s="6"/>
      <c r="I351" s="6"/>
      <c r="J351" s="6"/>
      <c r="K351" s="6"/>
      <c r="L351" s="6"/>
      <c r="M351" s="5"/>
      <c r="N351" s="5"/>
      <c r="O351" s="5"/>
      <c r="P351" s="5"/>
      <c r="Q351" s="5"/>
      <c r="R351" s="5"/>
    </row>
    <row r="352" spans="1:18" ht="12.75">
      <c r="A352" s="5"/>
      <c r="B352" s="6"/>
      <c r="C352" s="6"/>
      <c r="D352" s="6"/>
      <c r="E352" s="6"/>
      <c r="F352" s="6"/>
      <c r="G352" s="5"/>
      <c r="H352" s="6"/>
      <c r="I352" s="6"/>
      <c r="J352" s="6"/>
      <c r="K352" s="6"/>
      <c r="L352" s="6"/>
      <c r="M352" s="5"/>
      <c r="N352" s="5"/>
      <c r="O352" s="5"/>
      <c r="P352" s="5"/>
      <c r="Q352" s="5"/>
      <c r="R352" s="5"/>
    </row>
    <row r="353" spans="1:18" ht="12.75">
      <c r="A353" s="5"/>
      <c r="B353" s="6"/>
      <c r="C353" s="6"/>
      <c r="D353" s="6"/>
      <c r="E353" s="6"/>
      <c r="F353" s="6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</row>
    <row r="354" spans="1:18" ht="12.75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</row>
    <row r="355" spans="1:18" ht="12.75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</row>
    <row r="356" spans="1:18" ht="12.75">
      <c r="A356" s="5"/>
      <c r="B356" s="6"/>
      <c r="C356" s="6"/>
      <c r="D356" s="6"/>
      <c r="E356" s="6"/>
      <c r="F356" s="6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</row>
    <row r="357" spans="1:18" ht="12.75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</row>
    <row r="358" spans="1:18" ht="12.75">
      <c r="A358" s="5"/>
      <c r="B358" s="6"/>
      <c r="C358" s="6"/>
      <c r="D358" s="6"/>
      <c r="E358" s="6"/>
      <c r="F358" s="6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</row>
    <row r="359" spans="1:18" ht="12.75">
      <c r="A359" s="5"/>
      <c r="B359" s="6"/>
      <c r="C359" s="6"/>
      <c r="D359" s="6"/>
      <c r="E359" s="6"/>
      <c r="F359" s="6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</row>
    <row r="360" spans="1:18" ht="12.75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</row>
    <row r="361" spans="1:18" ht="12.75">
      <c r="A361" s="5"/>
      <c r="B361" s="6"/>
      <c r="C361" s="6"/>
      <c r="D361" s="6"/>
      <c r="E361" s="6"/>
      <c r="F361" s="6"/>
      <c r="G361" s="5"/>
      <c r="H361" s="6"/>
      <c r="I361" s="6"/>
      <c r="J361" s="6"/>
      <c r="K361" s="5"/>
      <c r="L361" s="5"/>
      <c r="M361" s="5"/>
      <c r="N361" s="5"/>
      <c r="O361" s="5"/>
      <c r="P361" s="5"/>
      <c r="Q361" s="5"/>
      <c r="R361" s="5"/>
    </row>
    <row r="362" spans="1:18" ht="12.75">
      <c r="A362" s="5"/>
      <c r="B362" s="6"/>
      <c r="C362" s="6"/>
      <c r="D362" s="6"/>
      <c r="E362" s="6"/>
      <c r="F362" s="6"/>
      <c r="G362" s="5"/>
      <c r="H362" s="6"/>
      <c r="I362" s="6"/>
      <c r="J362" s="6"/>
      <c r="K362" s="5"/>
      <c r="L362" s="5"/>
      <c r="M362" s="5"/>
      <c r="N362" s="5"/>
      <c r="O362" s="5"/>
      <c r="P362" s="5"/>
      <c r="Q362" s="5"/>
      <c r="R362" s="5"/>
    </row>
    <row r="363" spans="1:18" ht="12.75">
      <c r="A363" s="5"/>
      <c r="B363" s="6"/>
      <c r="C363" s="6"/>
      <c r="D363" s="6"/>
      <c r="E363" s="6"/>
      <c r="F363" s="6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</row>
    <row r="364" spans="1:18" ht="12.75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</row>
    <row r="365" spans="1:18" ht="12.75">
      <c r="A365" s="5"/>
      <c r="B365" s="5"/>
      <c r="C365" s="5"/>
      <c r="D365" s="5"/>
      <c r="E365" s="5"/>
      <c r="F365" s="5"/>
      <c r="G365" s="5"/>
      <c r="H365" s="6"/>
      <c r="I365" s="6"/>
      <c r="J365" s="6"/>
      <c r="K365" s="6"/>
      <c r="L365" s="6"/>
      <c r="M365" s="5"/>
      <c r="N365" s="5"/>
      <c r="O365" s="5"/>
      <c r="P365" s="5"/>
      <c r="Q365" s="5"/>
      <c r="R365" s="5"/>
    </row>
    <row r="366" spans="1:18" ht="12.75">
      <c r="A366" s="5"/>
      <c r="B366" s="5"/>
      <c r="C366" s="5"/>
      <c r="D366" s="5"/>
      <c r="E366" s="5"/>
      <c r="F366" s="5"/>
      <c r="G366" s="5"/>
      <c r="H366" s="6"/>
      <c r="I366" s="6"/>
      <c r="J366" s="6"/>
      <c r="K366" s="6"/>
      <c r="L366" s="6"/>
      <c r="M366" s="5"/>
      <c r="N366" s="5"/>
      <c r="O366" s="5"/>
      <c r="P366" s="5"/>
      <c r="Q366" s="5"/>
      <c r="R366" s="5"/>
    </row>
    <row r="367" spans="1:18" ht="12.75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</row>
    <row r="368" spans="1:18" ht="12.75">
      <c r="A368" s="5"/>
      <c r="B368" s="6"/>
      <c r="C368" s="6"/>
      <c r="D368" s="6"/>
      <c r="E368" s="6"/>
      <c r="F368" s="6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</row>
    <row r="369" spans="1:18" ht="12.75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</row>
    <row r="370" spans="1:18" ht="12.75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</row>
    <row r="371" spans="1:18" ht="12.75">
      <c r="A371" s="5"/>
      <c r="B371" s="6"/>
      <c r="C371" s="6"/>
      <c r="D371" s="6"/>
      <c r="E371" s="6"/>
      <c r="F371" s="6"/>
      <c r="G371" s="5"/>
      <c r="H371" s="8"/>
      <c r="I371" s="8"/>
      <c r="J371" s="6"/>
      <c r="K371" s="6"/>
      <c r="L371" s="6"/>
      <c r="M371" s="5"/>
      <c r="N371" s="5"/>
      <c r="O371" s="5"/>
      <c r="P371" s="5"/>
      <c r="Q371" s="5"/>
      <c r="R371" s="5"/>
    </row>
    <row r="372" spans="1:18" ht="12.75">
      <c r="A372" s="5"/>
      <c r="B372" s="6"/>
      <c r="C372" s="6"/>
      <c r="D372" s="6"/>
      <c r="E372" s="6"/>
      <c r="F372" s="6"/>
      <c r="G372" s="5"/>
      <c r="H372" s="8"/>
      <c r="I372" s="8"/>
      <c r="J372" s="6"/>
      <c r="K372" s="6"/>
      <c r="L372" s="6"/>
      <c r="M372" s="5"/>
      <c r="N372" s="5"/>
      <c r="O372" s="5"/>
      <c r="P372" s="5"/>
      <c r="Q372" s="5"/>
      <c r="R372" s="5"/>
    </row>
    <row r="373" spans="1:18" ht="12.75">
      <c r="A373" s="5"/>
      <c r="B373" s="5"/>
      <c r="C373" s="5"/>
      <c r="D373" s="5"/>
      <c r="E373" s="5"/>
      <c r="F373" s="5"/>
      <c r="G373" s="5"/>
      <c r="H373" s="8"/>
      <c r="I373" s="8"/>
      <c r="J373" s="6"/>
      <c r="K373" s="6"/>
      <c r="L373" s="6"/>
      <c r="M373" s="5"/>
      <c r="N373" s="5"/>
      <c r="O373" s="5"/>
      <c r="P373" s="5"/>
      <c r="Q373" s="5"/>
      <c r="R373" s="5"/>
    </row>
    <row r="374" spans="1:18" ht="12.75">
      <c r="A374" s="5"/>
      <c r="B374" s="5"/>
      <c r="C374" s="5"/>
      <c r="D374" s="5"/>
      <c r="E374" s="5"/>
      <c r="F374" s="5"/>
      <c r="G374" s="5"/>
      <c r="H374" s="8"/>
      <c r="I374" s="8"/>
      <c r="J374" s="6"/>
      <c r="K374" s="6"/>
      <c r="L374" s="6"/>
      <c r="M374" s="5"/>
      <c r="N374" s="5"/>
      <c r="O374" s="5"/>
      <c r="P374" s="5"/>
      <c r="Q374" s="5"/>
      <c r="R374" s="5"/>
    </row>
    <row r="375" spans="1:18" ht="12.75">
      <c r="A375" s="5"/>
      <c r="B375" s="5"/>
      <c r="C375" s="5"/>
      <c r="D375" s="5"/>
      <c r="E375" s="5"/>
      <c r="F375" s="5"/>
      <c r="G375" s="5"/>
      <c r="H375" s="8"/>
      <c r="I375" s="8"/>
      <c r="J375" s="6"/>
      <c r="K375" s="6"/>
      <c r="L375" s="6"/>
      <c r="M375" s="5"/>
      <c r="N375" s="5"/>
      <c r="O375" s="5"/>
      <c r="P375" s="5"/>
      <c r="Q375" s="5"/>
      <c r="R375" s="5"/>
    </row>
    <row r="376" spans="1:18" ht="12.75">
      <c r="A376" s="5"/>
      <c r="B376" s="8"/>
      <c r="C376" s="8"/>
      <c r="D376" s="6"/>
      <c r="E376" s="6"/>
      <c r="F376" s="6"/>
      <c r="G376" s="5"/>
      <c r="H376" s="8"/>
      <c r="I376" s="8"/>
      <c r="J376" s="6"/>
      <c r="K376" s="6"/>
      <c r="L376" s="6"/>
      <c r="M376" s="5"/>
      <c r="N376" s="5"/>
      <c r="O376" s="5"/>
      <c r="P376" s="5"/>
      <c r="Q376" s="5"/>
      <c r="R376" s="5"/>
    </row>
    <row r="377" spans="1:18" ht="12.75">
      <c r="A377" s="5"/>
      <c r="B377" s="8"/>
      <c r="C377" s="8"/>
      <c r="D377" s="6"/>
      <c r="E377" s="6"/>
      <c r="F377" s="6"/>
      <c r="G377" s="5"/>
      <c r="H377" s="8"/>
      <c r="I377" s="8"/>
      <c r="J377" s="6"/>
      <c r="K377" s="6"/>
      <c r="L377" s="6"/>
      <c r="M377" s="5"/>
      <c r="N377" s="5"/>
      <c r="O377" s="5"/>
      <c r="P377" s="5"/>
      <c r="Q377" s="5"/>
      <c r="R377" s="5"/>
    </row>
    <row r="378" spans="1:18" ht="12.75">
      <c r="A378" s="5"/>
      <c r="B378" s="5"/>
      <c r="C378" s="5"/>
      <c r="D378" s="5"/>
      <c r="E378" s="5"/>
      <c r="F378" s="5"/>
      <c r="G378" s="5"/>
      <c r="H378" s="8"/>
      <c r="I378" s="8"/>
      <c r="J378" s="6"/>
      <c r="K378" s="6"/>
      <c r="L378" s="6"/>
      <c r="M378" s="5"/>
      <c r="N378" s="5"/>
      <c r="O378" s="5"/>
      <c r="P378" s="5"/>
      <c r="Q378" s="5"/>
      <c r="R378" s="5"/>
    </row>
    <row r="379" spans="1:18" ht="12.75">
      <c r="A379" s="5"/>
      <c r="B379" s="5"/>
      <c r="C379" s="5"/>
      <c r="D379" s="5"/>
      <c r="E379" s="5"/>
      <c r="F379" s="5"/>
      <c r="G379" s="5"/>
      <c r="H379" s="8"/>
      <c r="I379" s="8"/>
      <c r="J379" s="6"/>
      <c r="K379" s="6"/>
      <c r="L379" s="6"/>
      <c r="M379" s="5"/>
      <c r="N379" s="5"/>
      <c r="O379" s="5"/>
      <c r="P379" s="5"/>
      <c r="Q379" s="5"/>
      <c r="R379" s="5"/>
    </row>
    <row r="380" spans="1:18" ht="12.75">
      <c r="A380" s="5"/>
      <c r="B380" s="5"/>
      <c r="C380" s="5"/>
      <c r="D380" s="5"/>
      <c r="E380" s="5"/>
      <c r="F380" s="5"/>
      <c r="G380" s="5"/>
      <c r="H380" s="8"/>
      <c r="I380" s="8"/>
      <c r="J380" s="6"/>
      <c r="K380" s="6"/>
      <c r="L380" s="6"/>
      <c r="M380" s="5"/>
      <c r="N380" s="5"/>
      <c r="O380" s="5"/>
      <c r="P380" s="5"/>
      <c r="Q380" s="5"/>
      <c r="R380" s="5"/>
    </row>
    <row r="381" spans="1:18" ht="12.75">
      <c r="A381" s="5"/>
      <c r="B381" s="5"/>
      <c r="C381" s="5"/>
      <c r="D381" s="5"/>
      <c r="E381" s="5"/>
      <c r="F381" s="5"/>
      <c r="G381" s="5"/>
      <c r="H381" s="6"/>
      <c r="I381" s="6"/>
      <c r="J381" s="6"/>
      <c r="K381" s="6"/>
      <c r="L381" s="6"/>
      <c r="M381" s="5"/>
      <c r="N381" s="5"/>
      <c r="O381" s="5"/>
      <c r="P381" s="5"/>
      <c r="Q381" s="5"/>
      <c r="R381" s="5"/>
    </row>
    <row r="382" spans="1:18" ht="12.75">
      <c r="A382" s="5"/>
      <c r="B382" s="5"/>
      <c r="C382" s="5"/>
      <c r="D382" s="5"/>
      <c r="E382" s="5"/>
      <c r="F382" s="5"/>
      <c r="G382" s="5"/>
      <c r="H382" s="6"/>
      <c r="I382" s="6"/>
      <c r="J382" s="6"/>
      <c r="K382" s="6"/>
      <c r="L382" s="6"/>
      <c r="M382" s="5"/>
      <c r="N382" s="5"/>
      <c r="O382" s="5"/>
      <c r="P382" s="5"/>
      <c r="Q382" s="5"/>
      <c r="R382" s="5"/>
    </row>
    <row r="383" spans="1:18" ht="12.75">
      <c r="A383" s="5"/>
      <c r="B383" s="5"/>
      <c r="C383" s="5"/>
      <c r="D383" s="5"/>
      <c r="E383" s="5"/>
      <c r="F383" s="5"/>
      <c r="G383" s="5"/>
      <c r="H383" s="6"/>
      <c r="I383" s="6"/>
      <c r="J383" s="6"/>
      <c r="K383" s="6"/>
      <c r="L383" s="6"/>
      <c r="M383" s="5"/>
      <c r="N383" s="5"/>
      <c r="O383" s="5"/>
      <c r="P383" s="5"/>
      <c r="Q383" s="5"/>
      <c r="R383" s="5"/>
    </row>
    <row r="384" spans="1:18" ht="12.75">
      <c r="A384" s="5"/>
      <c r="B384" s="5"/>
      <c r="C384" s="5"/>
      <c r="D384" s="5"/>
      <c r="E384" s="5"/>
      <c r="F384" s="5"/>
      <c r="G384" s="5"/>
      <c r="H384" s="6"/>
      <c r="I384" s="6"/>
      <c r="J384" s="6"/>
      <c r="K384" s="6"/>
      <c r="L384" s="6"/>
      <c r="M384" s="5"/>
      <c r="N384" s="5"/>
      <c r="O384" s="5"/>
      <c r="P384" s="5"/>
      <c r="Q384" s="5"/>
      <c r="R384" s="5"/>
    </row>
    <row r="385" spans="1:24" ht="12.75">
      <c r="A385" s="5"/>
      <c r="B385" s="5"/>
      <c r="C385" s="5"/>
      <c r="D385" s="5"/>
      <c r="E385" s="5"/>
      <c r="F385" s="5"/>
      <c r="G385" s="5"/>
      <c r="H385" s="6"/>
      <c r="I385" s="6"/>
      <c r="J385" s="6"/>
      <c r="K385" s="6"/>
      <c r="L385" s="6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</row>
    <row r="386" spans="1:24" ht="12.75">
      <c r="A386" s="5"/>
      <c r="B386" s="5"/>
      <c r="C386" s="5"/>
      <c r="D386" s="5"/>
      <c r="E386" s="5"/>
      <c r="F386" s="5"/>
      <c r="G386" s="5"/>
      <c r="H386" s="6"/>
      <c r="I386" s="6"/>
      <c r="J386" s="6"/>
      <c r="K386" s="6"/>
      <c r="L386" s="6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</row>
    <row r="387" spans="1:24" ht="12.75">
      <c r="A387" s="5"/>
      <c r="B387" s="5"/>
      <c r="C387" s="5"/>
      <c r="D387" s="5"/>
      <c r="E387" s="5"/>
      <c r="F387" s="5"/>
      <c r="G387" s="5"/>
      <c r="H387" s="6"/>
      <c r="I387" s="6"/>
      <c r="J387" s="6"/>
      <c r="K387" s="6"/>
      <c r="L387" s="6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</row>
    <row r="388" spans="1:24" ht="12.75">
      <c r="A388" s="5"/>
      <c r="B388" s="5"/>
      <c r="C388" s="5"/>
      <c r="D388" s="5"/>
      <c r="E388" s="5"/>
      <c r="F388" s="5"/>
      <c r="G388" s="5"/>
      <c r="H388" s="6"/>
      <c r="I388" s="6"/>
      <c r="J388" s="6"/>
      <c r="K388" s="6"/>
      <c r="L388" s="6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</row>
    <row r="389" spans="1:24" ht="12.75">
      <c r="A389" s="5"/>
      <c r="B389" s="5"/>
      <c r="C389" s="5"/>
      <c r="D389" s="5"/>
      <c r="E389" s="5"/>
      <c r="F389" s="5"/>
      <c r="G389" s="5"/>
      <c r="H389" s="6"/>
      <c r="I389" s="6"/>
      <c r="J389" s="6"/>
      <c r="K389" s="6"/>
      <c r="L389" s="6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</row>
    <row r="390" spans="1:24" ht="12.75">
      <c r="A390" s="5"/>
      <c r="B390" s="5"/>
      <c r="C390" s="5"/>
      <c r="D390" s="5"/>
      <c r="E390" s="5"/>
      <c r="F390" s="5"/>
      <c r="G390" s="5"/>
      <c r="H390" s="6"/>
      <c r="I390" s="6"/>
      <c r="J390" s="6"/>
      <c r="K390" s="6"/>
      <c r="L390" s="6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</row>
    <row r="391" spans="1:24" ht="12.75">
      <c r="A391" s="5"/>
      <c r="B391" s="5"/>
      <c r="C391" s="5"/>
      <c r="D391" s="5"/>
      <c r="E391" s="5"/>
      <c r="F391" s="5"/>
      <c r="G391" s="5"/>
      <c r="H391" s="6"/>
      <c r="I391" s="6"/>
      <c r="J391" s="6"/>
      <c r="K391" s="6"/>
      <c r="L391" s="6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</row>
    <row r="392" spans="1:24" ht="12.75">
      <c r="A392" s="5"/>
      <c r="B392" s="5"/>
      <c r="C392" s="5"/>
      <c r="D392" s="5"/>
      <c r="E392" s="5"/>
      <c r="F392" s="5"/>
      <c r="G392" s="5"/>
      <c r="H392" s="6"/>
      <c r="I392" s="6"/>
      <c r="J392" s="6"/>
      <c r="K392" s="6"/>
      <c r="L392" s="6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</row>
    <row r="393" spans="1:24" ht="12.75">
      <c r="A393" s="5"/>
      <c r="B393" s="5"/>
      <c r="C393" s="5"/>
      <c r="D393" s="5"/>
      <c r="E393" s="5"/>
      <c r="F393" s="5"/>
      <c r="G393" s="5"/>
      <c r="H393" s="6"/>
      <c r="I393" s="6"/>
      <c r="J393" s="6"/>
      <c r="K393" s="6"/>
      <c r="L393" s="6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</row>
    <row r="394" spans="1:24" ht="12.75">
      <c r="A394" s="5"/>
      <c r="B394" s="5"/>
      <c r="C394" s="5"/>
      <c r="D394" s="5"/>
      <c r="E394" s="5"/>
      <c r="F394" s="5"/>
      <c r="G394" s="5"/>
      <c r="H394" s="6"/>
      <c r="I394" s="6"/>
      <c r="J394" s="6"/>
      <c r="K394" s="6"/>
      <c r="L394" s="6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</row>
    <row r="395" spans="1:24" ht="12.75">
      <c r="A395" s="5"/>
      <c r="B395" s="5"/>
      <c r="C395" s="5"/>
      <c r="D395" s="5"/>
      <c r="E395" s="5"/>
      <c r="F395" s="5"/>
      <c r="G395" s="5"/>
      <c r="H395" s="6"/>
      <c r="I395" s="6"/>
      <c r="J395" s="6"/>
      <c r="K395" s="6"/>
      <c r="L395" s="6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</row>
    <row r="396" spans="1:24" ht="12.75">
      <c r="A396" s="5"/>
      <c r="B396" s="5"/>
      <c r="C396" s="5"/>
      <c r="D396" s="5"/>
      <c r="E396" s="5"/>
      <c r="F396" s="5"/>
      <c r="G396" s="5"/>
      <c r="H396" s="6"/>
      <c r="I396" s="6"/>
      <c r="J396" s="6"/>
      <c r="K396" s="6"/>
      <c r="L396" s="6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</row>
    <row r="397" spans="1:24" ht="12.75">
      <c r="A397" s="5"/>
      <c r="B397" s="5"/>
      <c r="C397" s="5"/>
      <c r="D397" s="5"/>
      <c r="E397" s="5"/>
      <c r="F397" s="5"/>
      <c r="G397" s="5"/>
      <c r="H397" s="6"/>
      <c r="I397" s="6"/>
      <c r="J397" s="6"/>
      <c r="K397" s="6"/>
      <c r="L397" s="6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</row>
    <row r="398" spans="1:24" ht="12.75">
      <c r="A398" s="5"/>
      <c r="B398" s="5"/>
      <c r="C398" s="5"/>
      <c r="D398" s="5"/>
      <c r="E398" s="5"/>
      <c r="F398" s="5"/>
      <c r="G398" s="5"/>
      <c r="H398" s="6"/>
      <c r="I398" s="6"/>
      <c r="J398" s="6"/>
      <c r="K398" s="6"/>
      <c r="L398" s="6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</row>
    <row r="399" spans="1:24" ht="12.75">
      <c r="A399" s="5"/>
      <c r="B399" s="5"/>
      <c r="C399" s="5"/>
      <c r="D399" s="5"/>
      <c r="E399" s="5"/>
      <c r="F399" s="5"/>
      <c r="G399" s="5"/>
      <c r="H399" s="6"/>
      <c r="I399" s="6"/>
      <c r="J399" s="6"/>
      <c r="K399" s="6"/>
      <c r="L399" s="6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</row>
    <row r="400" spans="1:24" ht="12.75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</row>
    <row r="401" spans="1:24" ht="12.75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</row>
    <row r="402" spans="1:24" ht="12.75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8"/>
      <c r="N402" s="8"/>
      <c r="O402" s="6"/>
      <c r="P402" s="6"/>
      <c r="Q402" s="6"/>
      <c r="R402" s="5"/>
      <c r="S402" s="8"/>
      <c r="T402" s="8"/>
      <c r="U402" s="6"/>
      <c r="V402" s="6"/>
      <c r="W402" s="6"/>
      <c r="X402" s="5"/>
    </row>
    <row r="403" spans="1:24" ht="12.75">
      <c r="A403" s="8"/>
      <c r="B403" s="8"/>
      <c r="C403" s="6"/>
      <c r="D403" s="6"/>
      <c r="E403" s="6"/>
      <c r="F403" s="5"/>
      <c r="G403" s="8"/>
      <c r="H403" s="8"/>
      <c r="I403" s="6"/>
      <c r="J403" s="6"/>
      <c r="K403" s="6"/>
      <c r="L403" s="5"/>
      <c r="M403" s="8"/>
      <c r="N403" s="8"/>
      <c r="O403" s="6"/>
      <c r="P403" s="6"/>
      <c r="Q403" s="6"/>
      <c r="R403" s="5"/>
      <c r="S403" s="8"/>
      <c r="T403" s="8"/>
      <c r="U403" s="6"/>
      <c r="V403" s="6"/>
      <c r="W403" s="6"/>
      <c r="X403" s="5"/>
    </row>
    <row r="404" spans="1:24" ht="12.75">
      <c r="A404" s="8"/>
      <c r="B404" s="8"/>
      <c r="C404" s="6"/>
      <c r="D404" s="6"/>
      <c r="E404" s="6"/>
      <c r="F404" s="5"/>
      <c r="G404" s="8"/>
      <c r="H404" s="8"/>
      <c r="I404" s="6"/>
      <c r="J404" s="6"/>
      <c r="K404" s="6"/>
      <c r="L404" s="5"/>
      <c r="M404" s="8"/>
      <c r="N404" s="8"/>
      <c r="O404" s="6"/>
      <c r="P404" s="6"/>
      <c r="Q404" s="6"/>
      <c r="R404" s="5"/>
      <c r="S404" s="8"/>
      <c r="T404" s="8"/>
      <c r="U404" s="6"/>
      <c r="V404" s="6"/>
      <c r="W404" s="6"/>
      <c r="X404" s="5"/>
    </row>
    <row r="405" spans="1:24" ht="12.75">
      <c r="A405" s="8"/>
      <c r="B405" s="8"/>
      <c r="C405" s="6"/>
      <c r="D405" s="6"/>
      <c r="E405" s="6"/>
      <c r="F405" s="5"/>
      <c r="G405" s="8"/>
      <c r="H405" s="8"/>
      <c r="I405" s="6"/>
      <c r="J405" s="6"/>
      <c r="K405" s="6"/>
      <c r="L405" s="5"/>
      <c r="M405" s="8"/>
      <c r="N405" s="8"/>
      <c r="O405" s="6"/>
      <c r="P405" s="6"/>
      <c r="Q405" s="6"/>
      <c r="R405" s="5"/>
      <c r="S405" s="8"/>
      <c r="T405" s="8"/>
      <c r="U405" s="6"/>
      <c r="V405" s="6"/>
      <c r="W405" s="6"/>
      <c r="X405" s="5"/>
    </row>
    <row r="406" spans="1:24" ht="12.75">
      <c r="A406" s="8"/>
      <c r="B406" s="8"/>
      <c r="C406" s="6"/>
      <c r="D406" s="6"/>
      <c r="E406" s="6"/>
      <c r="F406" s="5"/>
      <c r="G406" s="8"/>
      <c r="H406" s="8"/>
      <c r="I406" s="6"/>
      <c r="J406" s="6"/>
      <c r="K406" s="6"/>
      <c r="L406" s="5"/>
      <c r="M406" s="8"/>
      <c r="N406" s="8"/>
      <c r="O406" s="6"/>
      <c r="P406" s="6"/>
      <c r="Q406" s="6"/>
      <c r="R406" s="5"/>
      <c r="S406" s="8"/>
      <c r="T406" s="8"/>
      <c r="U406" s="6"/>
      <c r="V406" s="6"/>
      <c r="W406" s="6"/>
      <c r="X406" s="5"/>
    </row>
    <row r="407" spans="1:24" ht="12.75">
      <c r="A407" s="8"/>
      <c r="B407" s="8"/>
      <c r="C407" s="6"/>
      <c r="D407" s="6"/>
      <c r="E407" s="6"/>
      <c r="F407" s="5"/>
      <c r="G407" s="8"/>
      <c r="H407" s="8"/>
      <c r="I407" s="6"/>
      <c r="J407" s="6"/>
      <c r="K407" s="6"/>
      <c r="L407" s="5"/>
      <c r="M407" s="8"/>
      <c r="N407" s="8"/>
      <c r="O407" s="6"/>
      <c r="P407" s="6"/>
      <c r="Q407" s="6"/>
      <c r="R407" s="5"/>
      <c r="S407" s="8"/>
      <c r="T407" s="8"/>
      <c r="U407" s="6"/>
      <c r="V407" s="6"/>
      <c r="W407" s="6"/>
      <c r="X407" s="5"/>
    </row>
    <row r="408" spans="1:24" ht="12.75">
      <c r="A408" s="8"/>
      <c r="B408" s="8"/>
      <c r="C408" s="6"/>
      <c r="D408" s="6"/>
      <c r="E408" s="6"/>
      <c r="F408" s="5"/>
      <c r="G408" s="8"/>
      <c r="H408" s="8"/>
      <c r="I408" s="6"/>
      <c r="J408" s="6"/>
      <c r="K408" s="6"/>
      <c r="L408" s="5"/>
      <c r="M408" s="8"/>
      <c r="N408" s="8"/>
      <c r="O408" s="6"/>
      <c r="P408" s="6"/>
      <c r="Q408" s="6"/>
      <c r="R408" s="5"/>
      <c r="S408" s="8"/>
      <c r="T408" s="8"/>
      <c r="U408" s="6"/>
      <c r="V408" s="6"/>
      <c r="W408" s="6"/>
      <c r="X408" s="5"/>
    </row>
    <row r="409" spans="1:24" ht="12.75">
      <c r="A409" s="8"/>
      <c r="B409" s="8"/>
      <c r="C409" s="6"/>
      <c r="D409" s="6"/>
      <c r="E409" s="6"/>
      <c r="F409" s="5"/>
      <c r="G409" s="8"/>
      <c r="H409" s="8"/>
      <c r="I409" s="6"/>
      <c r="J409" s="6"/>
      <c r="K409" s="6"/>
      <c r="L409" s="5"/>
      <c r="M409" s="8"/>
      <c r="N409" s="8"/>
      <c r="O409" s="6"/>
      <c r="P409" s="6"/>
      <c r="Q409" s="6"/>
      <c r="R409" s="5"/>
      <c r="S409" s="8"/>
      <c r="T409" s="8"/>
      <c r="U409" s="6"/>
      <c r="V409" s="6"/>
      <c r="W409" s="6"/>
      <c r="X409" s="5"/>
    </row>
    <row r="410" spans="1:24" ht="12.75">
      <c r="A410" s="8"/>
      <c r="B410" s="8"/>
      <c r="C410" s="6"/>
      <c r="D410" s="6"/>
      <c r="E410" s="6"/>
      <c r="F410" s="5"/>
      <c r="G410" s="8"/>
      <c r="H410" s="8"/>
      <c r="I410" s="6"/>
      <c r="J410" s="6"/>
      <c r="K410" s="6"/>
      <c r="L410" s="5"/>
      <c r="M410" s="8"/>
      <c r="N410" s="8"/>
      <c r="O410" s="6"/>
      <c r="P410" s="6"/>
      <c r="Q410" s="6"/>
      <c r="R410" s="5"/>
      <c r="S410" s="8"/>
      <c r="T410" s="8"/>
      <c r="U410" s="6"/>
      <c r="V410" s="6"/>
      <c r="W410" s="6"/>
      <c r="X410" s="5"/>
    </row>
    <row r="411" spans="1:24" ht="12.75">
      <c r="A411" s="8"/>
      <c r="B411" s="8"/>
      <c r="C411" s="6"/>
      <c r="D411" s="6"/>
      <c r="E411" s="6"/>
      <c r="F411" s="5"/>
      <c r="G411" s="8"/>
      <c r="H411" s="8"/>
      <c r="I411" s="6"/>
      <c r="J411" s="6"/>
      <c r="K411" s="6"/>
      <c r="L411" s="5"/>
      <c r="M411" s="8"/>
      <c r="N411" s="8"/>
      <c r="O411" s="6"/>
      <c r="P411" s="6"/>
      <c r="Q411" s="6"/>
      <c r="R411" s="5"/>
      <c r="S411" s="8"/>
      <c r="T411" s="8"/>
      <c r="U411" s="6"/>
      <c r="V411" s="6"/>
      <c r="W411" s="6"/>
      <c r="X411" s="5"/>
    </row>
    <row r="412" spans="1:24" ht="12.75">
      <c r="A412" s="8"/>
      <c r="B412" s="8"/>
      <c r="C412" s="6"/>
      <c r="D412" s="6"/>
      <c r="E412" s="6"/>
      <c r="F412" s="5"/>
      <c r="G412" s="8"/>
      <c r="H412" s="8"/>
      <c r="I412" s="6"/>
      <c r="J412" s="6"/>
      <c r="K412" s="6"/>
      <c r="L412" s="5"/>
      <c r="M412" s="6"/>
      <c r="N412" s="6"/>
      <c r="O412" s="6"/>
      <c r="P412" s="6"/>
      <c r="Q412" s="6"/>
      <c r="R412" s="5"/>
      <c r="S412" s="6"/>
      <c r="T412" s="6"/>
      <c r="U412" s="6"/>
      <c r="V412" s="6"/>
      <c r="W412" s="6"/>
      <c r="X412" s="5"/>
    </row>
    <row r="413" spans="1:24" ht="12.75">
      <c r="A413" s="6"/>
      <c r="B413" s="6"/>
      <c r="C413" s="6"/>
      <c r="D413" s="6"/>
      <c r="E413" s="6"/>
      <c r="F413" s="5"/>
      <c r="G413" s="5"/>
      <c r="H413" s="5"/>
      <c r="I413" s="5"/>
      <c r="J413" s="5"/>
      <c r="K413" s="5"/>
      <c r="L413" s="5"/>
      <c r="M413" s="6"/>
      <c r="N413" s="6"/>
      <c r="O413" s="6"/>
      <c r="P413" s="6"/>
      <c r="Q413" s="6"/>
      <c r="R413" s="5"/>
      <c r="S413" s="6"/>
      <c r="T413" s="6"/>
      <c r="U413" s="6"/>
      <c r="V413" s="6"/>
      <c r="W413" s="6"/>
      <c r="X413" s="5"/>
    </row>
    <row r="414" spans="1:24" ht="12.75">
      <c r="A414" s="6"/>
      <c r="B414" s="6"/>
      <c r="C414" s="6"/>
      <c r="D414" s="6"/>
      <c r="E414" s="6"/>
      <c r="F414" s="5"/>
      <c r="G414" s="5"/>
      <c r="H414" s="5"/>
      <c r="I414" s="5"/>
      <c r="J414" s="5"/>
      <c r="K414" s="5"/>
      <c r="L414" s="5"/>
      <c r="M414" s="6"/>
      <c r="N414" s="6"/>
      <c r="O414" s="6"/>
      <c r="P414" s="6"/>
      <c r="Q414" s="6"/>
      <c r="R414" s="5"/>
      <c r="S414" s="6"/>
      <c r="T414" s="6"/>
      <c r="U414" s="6"/>
      <c r="V414" s="6"/>
      <c r="W414" s="6"/>
      <c r="X414" s="5"/>
    </row>
    <row r="415" spans="1:24" ht="12.75">
      <c r="A415" s="6"/>
      <c r="B415" s="6"/>
      <c r="C415" s="6"/>
      <c r="D415" s="6"/>
      <c r="E415" s="6"/>
      <c r="F415" s="5"/>
      <c r="G415" s="8"/>
      <c r="H415" s="8"/>
      <c r="I415" s="6"/>
      <c r="J415" s="6"/>
      <c r="K415" s="6"/>
      <c r="L415" s="5"/>
      <c r="M415" s="6"/>
      <c r="N415" s="6"/>
      <c r="O415" s="6"/>
      <c r="P415" s="6"/>
      <c r="Q415" s="6"/>
      <c r="R415" s="5"/>
      <c r="S415" s="6"/>
      <c r="T415" s="6"/>
      <c r="U415" s="6"/>
      <c r="V415" s="6"/>
      <c r="W415" s="6"/>
      <c r="X415" s="5"/>
    </row>
    <row r="416" spans="1:24" ht="12.75">
      <c r="A416" s="6"/>
      <c r="B416" s="6"/>
      <c r="C416" s="6"/>
      <c r="D416" s="6"/>
      <c r="E416" s="6"/>
      <c r="F416" s="5"/>
      <c r="G416" s="8"/>
      <c r="H416" s="8"/>
      <c r="I416" s="6"/>
      <c r="J416" s="6"/>
      <c r="K416" s="6"/>
      <c r="L416" s="5"/>
      <c r="M416" s="6"/>
      <c r="N416" s="6"/>
      <c r="O416" s="6"/>
      <c r="P416" s="6"/>
      <c r="Q416" s="6"/>
      <c r="R416" s="5"/>
      <c r="S416" s="5"/>
      <c r="T416" s="5"/>
      <c r="U416" s="5"/>
      <c r="V416" s="5"/>
      <c r="W416" s="5"/>
      <c r="X416" s="5"/>
    </row>
    <row r="417" spans="1:24" ht="12.75">
      <c r="A417" s="6"/>
      <c r="B417" s="6"/>
      <c r="C417" s="6"/>
      <c r="D417" s="6"/>
      <c r="E417" s="6"/>
      <c r="F417" s="5"/>
      <c r="G417" s="8"/>
      <c r="H417" s="8"/>
      <c r="I417" s="6"/>
      <c r="J417" s="6"/>
      <c r="K417" s="6"/>
      <c r="L417" s="5"/>
      <c r="M417" s="6"/>
      <c r="N417" s="6"/>
      <c r="O417" s="6"/>
      <c r="P417" s="6"/>
      <c r="Q417" s="6"/>
      <c r="R417" s="5"/>
      <c r="S417" s="5"/>
      <c r="T417" s="5"/>
      <c r="U417" s="5"/>
      <c r="V417" s="5"/>
      <c r="W417" s="5"/>
      <c r="X417" s="5"/>
    </row>
    <row r="418" spans="1:24" ht="12.75">
      <c r="A418" s="6"/>
      <c r="B418" s="6"/>
      <c r="C418" s="6"/>
      <c r="D418" s="6"/>
      <c r="E418" s="6"/>
      <c r="F418" s="5"/>
      <c r="G418" s="8"/>
      <c r="H418" s="8"/>
      <c r="I418" s="6"/>
      <c r="J418" s="6"/>
      <c r="K418" s="6"/>
      <c r="L418" s="5"/>
      <c r="M418" s="6"/>
      <c r="N418" s="6"/>
      <c r="O418" s="6"/>
      <c r="P418" s="6"/>
      <c r="Q418" s="6"/>
      <c r="R418" s="5"/>
      <c r="S418" s="7"/>
      <c r="T418" s="7"/>
      <c r="U418" s="7"/>
      <c r="V418" s="5"/>
      <c r="W418" s="5"/>
      <c r="X418" s="5"/>
    </row>
    <row r="419" spans="1:24" ht="12.75">
      <c r="A419" s="6"/>
      <c r="B419" s="6"/>
      <c r="C419" s="6"/>
      <c r="D419" s="6"/>
      <c r="E419" s="6"/>
      <c r="F419" s="5"/>
      <c r="G419" s="8"/>
      <c r="H419" s="8"/>
      <c r="I419" s="6"/>
      <c r="J419" s="6"/>
      <c r="K419" s="6"/>
      <c r="L419" s="5"/>
      <c r="M419" s="6"/>
      <c r="N419" s="6"/>
      <c r="O419" s="6"/>
      <c r="P419" s="6"/>
      <c r="Q419" s="6"/>
      <c r="R419" s="5"/>
      <c r="S419" s="7"/>
      <c r="T419" s="7"/>
      <c r="U419" s="7"/>
      <c r="V419" s="5"/>
      <c r="W419" s="5"/>
      <c r="X419" s="5"/>
    </row>
    <row r="420" spans="1:24" ht="12.75">
      <c r="A420" s="6"/>
      <c r="B420" s="6"/>
      <c r="C420" s="6"/>
      <c r="D420" s="6"/>
      <c r="E420" s="6"/>
      <c r="F420" s="5"/>
      <c r="G420" s="5"/>
      <c r="H420" s="5"/>
      <c r="I420" s="5"/>
      <c r="J420" s="5"/>
      <c r="K420" s="5"/>
      <c r="L420" s="5"/>
      <c r="M420" s="6"/>
      <c r="N420" s="6"/>
      <c r="O420" s="6"/>
      <c r="P420" s="6"/>
      <c r="Q420" s="6"/>
      <c r="R420" s="5"/>
      <c r="S420" s="7"/>
      <c r="T420" s="7"/>
      <c r="U420" s="7"/>
      <c r="V420" s="5"/>
      <c r="W420" s="5"/>
      <c r="X420" s="5"/>
    </row>
    <row r="421" spans="1:24" ht="12.75">
      <c r="A421" s="6"/>
      <c r="B421" s="6"/>
      <c r="C421" s="6"/>
      <c r="D421" s="6"/>
      <c r="E421" s="6"/>
      <c r="F421" s="5"/>
      <c r="G421" s="5"/>
      <c r="H421" s="5"/>
      <c r="I421" s="5"/>
      <c r="J421" s="5"/>
      <c r="K421" s="5"/>
      <c r="L421" s="5"/>
      <c r="M421" s="6"/>
      <c r="N421" s="6"/>
      <c r="O421" s="6"/>
      <c r="P421" s="6"/>
      <c r="Q421" s="6"/>
      <c r="R421" s="5"/>
      <c r="S421" s="7"/>
      <c r="T421" s="7"/>
      <c r="U421" s="7"/>
      <c r="V421" s="5"/>
      <c r="W421" s="5"/>
      <c r="X421" s="5"/>
    </row>
    <row r="422" spans="1:24" ht="12.75">
      <c r="A422" s="6"/>
      <c r="B422" s="6"/>
      <c r="C422" s="6"/>
      <c r="D422" s="6"/>
      <c r="E422" s="6"/>
      <c r="F422" s="5"/>
      <c r="G422" s="5"/>
      <c r="H422" s="5"/>
      <c r="I422" s="5"/>
      <c r="J422" s="5"/>
      <c r="K422" s="5"/>
      <c r="L422" s="5"/>
      <c r="M422" s="6"/>
      <c r="N422" s="6"/>
      <c r="O422" s="6"/>
      <c r="P422" s="6"/>
      <c r="Q422" s="6"/>
      <c r="R422" s="5"/>
      <c r="S422" s="7"/>
      <c r="T422" s="7"/>
      <c r="U422" s="7"/>
      <c r="V422" s="5"/>
      <c r="W422" s="5"/>
      <c r="X422" s="5"/>
    </row>
    <row r="423" spans="1:24" ht="12.75">
      <c r="A423" s="6"/>
      <c r="B423" s="6"/>
      <c r="C423" s="6"/>
      <c r="D423" s="6"/>
      <c r="E423" s="6"/>
      <c r="F423" s="5"/>
      <c r="G423" s="5"/>
      <c r="H423" s="5"/>
      <c r="I423" s="5"/>
      <c r="J423" s="5"/>
      <c r="K423" s="5"/>
      <c r="L423" s="5"/>
      <c r="M423" s="6"/>
      <c r="N423" s="6"/>
      <c r="O423" s="6"/>
      <c r="P423" s="6"/>
      <c r="Q423" s="6"/>
      <c r="R423" s="5"/>
      <c r="S423" s="7"/>
      <c r="T423" s="7"/>
      <c r="U423" s="7"/>
      <c r="V423" s="5"/>
      <c r="W423" s="5"/>
      <c r="X423" s="5"/>
    </row>
    <row r="424" spans="1:24" ht="12.75">
      <c r="A424" s="6"/>
      <c r="B424" s="6"/>
      <c r="C424" s="6"/>
      <c r="D424" s="6"/>
      <c r="E424" s="6"/>
      <c r="F424" s="5"/>
      <c r="G424" s="5"/>
      <c r="H424" s="5"/>
      <c r="I424" s="5"/>
      <c r="J424" s="5"/>
      <c r="K424" s="5"/>
      <c r="L424" s="5"/>
      <c r="M424" s="6"/>
      <c r="N424" s="6"/>
      <c r="O424" s="6"/>
      <c r="P424" s="6"/>
      <c r="Q424" s="6"/>
      <c r="R424" s="5"/>
      <c r="S424" s="7"/>
      <c r="T424" s="7"/>
      <c r="U424" s="7"/>
      <c r="V424" s="5"/>
      <c r="W424" s="5"/>
      <c r="X424" s="5"/>
    </row>
    <row r="425" spans="1:24" ht="12.75">
      <c r="A425" s="6"/>
      <c r="B425" s="6"/>
      <c r="C425" s="6"/>
      <c r="D425" s="6"/>
      <c r="E425" s="6"/>
      <c r="F425" s="5"/>
      <c r="G425" s="5"/>
      <c r="H425" s="5"/>
      <c r="I425" s="5"/>
      <c r="J425" s="5"/>
      <c r="K425" s="5"/>
      <c r="L425" s="5"/>
      <c r="M425" s="6"/>
      <c r="N425" s="6"/>
      <c r="O425" s="6"/>
      <c r="P425" s="6"/>
      <c r="Q425" s="6"/>
      <c r="R425" s="5"/>
      <c r="S425" s="7"/>
      <c r="T425" s="7"/>
      <c r="U425" s="7"/>
      <c r="V425" s="5"/>
      <c r="W425" s="5"/>
      <c r="X425" s="5"/>
    </row>
    <row r="426" spans="1:24" ht="12.75">
      <c r="A426" s="6"/>
      <c r="B426" s="6"/>
      <c r="C426" s="6"/>
      <c r="D426" s="6"/>
      <c r="E426" s="6"/>
      <c r="F426" s="5"/>
      <c r="G426" s="5"/>
      <c r="H426" s="5"/>
      <c r="I426" s="5"/>
      <c r="J426" s="5"/>
      <c r="K426" s="5"/>
      <c r="L426" s="5"/>
      <c r="M426" s="6"/>
      <c r="N426" s="6"/>
      <c r="O426" s="6"/>
      <c r="P426" s="6"/>
      <c r="Q426" s="6"/>
      <c r="R426" s="5"/>
      <c r="S426" s="5"/>
      <c r="T426" s="5"/>
      <c r="U426" s="5"/>
      <c r="V426" s="5"/>
      <c r="W426" s="5"/>
      <c r="X426" s="5"/>
    </row>
    <row r="427" spans="1:24" ht="12.75">
      <c r="A427" s="6"/>
      <c r="B427" s="6"/>
      <c r="C427" s="6"/>
      <c r="D427" s="6"/>
      <c r="E427" s="6"/>
      <c r="F427" s="5"/>
      <c r="G427" s="5"/>
      <c r="H427" s="5"/>
      <c r="I427" s="5"/>
      <c r="J427" s="5"/>
      <c r="K427" s="5"/>
      <c r="L427" s="5"/>
      <c r="M427" s="6"/>
      <c r="N427" s="6"/>
      <c r="O427" s="6"/>
      <c r="P427" s="6"/>
      <c r="Q427" s="6"/>
      <c r="R427" s="5"/>
      <c r="S427" s="5"/>
      <c r="T427" s="5"/>
      <c r="U427" s="5"/>
      <c r="V427" s="5"/>
      <c r="W427" s="5"/>
      <c r="X427" s="5"/>
    </row>
    <row r="428" spans="1:24" ht="12.75">
      <c r="A428" s="6"/>
      <c r="B428" s="6"/>
      <c r="C428" s="6"/>
      <c r="D428" s="6"/>
      <c r="E428" s="6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</row>
    <row r="429" spans="1:24" ht="12.75">
      <c r="A429" s="6"/>
      <c r="B429" s="6"/>
      <c r="C429" s="6"/>
      <c r="D429" s="6"/>
      <c r="E429" s="6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</row>
    <row r="430" spans="1:24" ht="12.75">
      <c r="A430" s="6"/>
      <c r="B430" s="6"/>
      <c r="C430" s="6"/>
      <c r="D430" s="6"/>
      <c r="E430" s="6"/>
      <c r="F430" s="5"/>
      <c r="G430" s="5"/>
      <c r="H430" s="5"/>
      <c r="I430" s="5"/>
      <c r="J430" s="5"/>
      <c r="K430" s="8"/>
      <c r="L430" s="8"/>
      <c r="M430" s="6"/>
      <c r="N430" s="6"/>
      <c r="O430" s="6"/>
      <c r="P430" s="5"/>
      <c r="Q430" s="5"/>
      <c r="R430" s="5"/>
      <c r="S430" s="5"/>
      <c r="T430" s="5"/>
      <c r="U430" s="5"/>
      <c r="V430" s="5"/>
      <c r="W430" s="5"/>
      <c r="X430" s="5"/>
    </row>
    <row r="431" spans="1:24" ht="12.75">
      <c r="A431" s="6"/>
      <c r="B431" s="6"/>
      <c r="C431" s="6"/>
      <c r="D431" s="6"/>
      <c r="E431" s="6"/>
      <c r="F431" s="5"/>
      <c r="G431" s="5"/>
      <c r="H431" s="5"/>
      <c r="I431" s="5"/>
      <c r="J431" s="5"/>
      <c r="K431" s="8"/>
      <c r="L431" s="8"/>
      <c r="M431" s="6"/>
      <c r="N431" s="6"/>
      <c r="O431" s="6"/>
      <c r="P431" s="5"/>
      <c r="Q431" s="5"/>
      <c r="R431" s="5"/>
      <c r="S431" s="5"/>
      <c r="T431" s="5"/>
      <c r="U431" s="5"/>
      <c r="V431" s="5"/>
      <c r="W431" s="5"/>
      <c r="X431" s="5"/>
    </row>
    <row r="432" spans="1:24" ht="12.75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8"/>
      <c r="L432" s="8"/>
      <c r="M432" s="6"/>
      <c r="N432" s="6"/>
      <c r="O432" s="6"/>
      <c r="P432" s="5"/>
      <c r="Q432" s="5"/>
      <c r="R432" s="5"/>
      <c r="S432" s="7"/>
      <c r="T432" s="7"/>
      <c r="U432" s="7"/>
      <c r="V432" s="5"/>
      <c r="W432" s="5"/>
      <c r="X432" s="5"/>
    </row>
    <row r="433" spans="1:24" ht="12.75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8"/>
      <c r="L433" s="8"/>
      <c r="M433" s="6"/>
      <c r="N433" s="6"/>
      <c r="O433" s="6"/>
      <c r="P433" s="5"/>
      <c r="Q433" s="5"/>
      <c r="R433" s="5"/>
      <c r="S433" s="5"/>
      <c r="T433" s="5"/>
      <c r="U433" s="5"/>
      <c r="V433" s="5"/>
      <c r="W433" s="5"/>
      <c r="X433" s="5"/>
    </row>
    <row r="434" spans="1:24" ht="12.75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8"/>
      <c r="L434" s="8"/>
      <c r="M434" s="6"/>
      <c r="N434" s="6"/>
      <c r="O434" s="6"/>
      <c r="P434" s="5"/>
      <c r="Q434" s="5"/>
      <c r="R434" s="5"/>
      <c r="S434" s="7"/>
      <c r="T434" s="7"/>
      <c r="U434" s="7"/>
      <c r="V434" s="5"/>
      <c r="W434" s="5"/>
      <c r="X434" s="5"/>
    </row>
    <row r="435" spans="1:20" ht="12.75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8"/>
      <c r="L435" s="8"/>
      <c r="M435" s="6"/>
      <c r="N435" s="6"/>
      <c r="O435" s="6"/>
      <c r="P435" s="5"/>
      <c r="Q435" s="5"/>
      <c r="R435" s="5"/>
      <c r="S435" s="5"/>
      <c r="T435" s="5"/>
    </row>
    <row r="436" spans="1:20" ht="12.75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8"/>
      <c r="L436" s="8"/>
      <c r="M436" s="6"/>
      <c r="N436" s="6"/>
      <c r="O436" s="6"/>
      <c r="P436" s="5"/>
      <c r="Q436" s="5"/>
      <c r="R436" s="5"/>
      <c r="S436" s="5"/>
      <c r="T436" s="5"/>
    </row>
    <row r="437" spans="1:20" ht="12.75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8"/>
      <c r="L437" s="8"/>
      <c r="M437" s="6"/>
      <c r="N437" s="6"/>
      <c r="O437" s="6"/>
      <c r="P437" s="5"/>
      <c r="Q437" s="5"/>
      <c r="R437" s="5"/>
      <c r="S437" s="5"/>
      <c r="T437" s="5"/>
    </row>
    <row r="438" spans="1:20" ht="12.75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</row>
    <row r="439" spans="1:20" ht="12.75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</row>
    <row r="440" spans="1:20" ht="12.75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8"/>
      <c r="L440" s="8"/>
      <c r="M440" s="6"/>
      <c r="N440" s="6"/>
      <c r="O440" s="6"/>
      <c r="P440" s="5"/>
      <c r="Q440" s="5"/>
      <c r="R440" s="5"/>
      <c r="S440" s="5"/>
      <c r="T440" s="5"/>
    </row>
    <row r="441" spans="1:20" ht="12.75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8"/>
      <c r="L441" s="8"/>
      <c r="M441" s="6"/>
      <c r="N441" s="6"/>
      <c r="O441" s="6"/>
      <c r="P441" s="5"/>
      <c r="Q441" s="5"/>
      <c r="R441" s="5"/>
      <c r="S441" s="5"/>
      <c r="T441" s="5"/>
    </row>
    <row r="442" spans="1:20" ht="12.75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8"/>
      <c r="L442" s="8"/>
      <c r="M442" s="6"/>
      <c r="N442" s="6"/>
      <c r="O442" s="6"/>
      <c r="P442" s="5"/>
      <c r="Q442" s="5"/>
      <c r="R442" s="5"/>
      <c r="S442" s="5"/>
      <c r="T442" s="5"/>
    </row>
    <row r="443" spans="1:20" ht="12.75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8"/>
      <c r="L443" s="8"/>
      <c r="M443" s="6"/>
      <c r="N443" s="6"/>
      <c r="O443" s="6"/>
      <c r="P443" s="5"/>
      <c r="Q443" s="5"/>
      <c r="R443" s="5"/>
      <c r="S443" s="5"/>
      <c r="T443" s="5"/>
    </row>
    <row r="444" spans="1:20" ht="12.75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8"/>
      <c r="L444" s="8"/>
      <c r="M444" s="6"/>
      <c r="N444" s="6"/>
      <c r="O444" s="6"/>
      <c r="P444" s="5"/>
      <c r="Q444" s="5"/>
      <c r="R444" s="5"/>
      <c r="S444" s="5"/>
      <c r="T444" s="5"/>
    </row>
    <row r="445" spans="1:20" ht="12.75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8"/>
      <c r="L445" s="8"/>
      <c r="M445" s="6"/>
      <c r="N445" s="6"/>
      <c r="O445" s="6"/>
      <c r="P445" s="5"/>
      <c r="Q445" s="5"/>
      <c r="R445" s="5"/>
      <c r="S445" s="5"/>
      <c r="T445" s="5"/>
    </row>
    <row r="446" spans="1:20" ht="12.75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8"/>
      <c r="L446" s="8"/>
      <c r="M446" s="6"/>
      <c r="N446" s="6"/>
      <c r="O446" s="6"/>
      <c r="P446" s="5"/>
      <c r="Q446" s="5"/>
      <c r="R446" s="5"/>
      <c r="S446" s="5"/>
      <c r="T446" s="5"/>
    </row>
    <row r="447" spans="1:20" ht="12.75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8"/>
      <c r="L447" s="8"/>
      <c r="M447" s="6"/>
      <c r="N447" s="6"/>
      <c r="O447" s="6"/>
      <c r="P447" s="5"/>
      <c r="Q447" s="5"/>
      <c r="R447" s="5"/>
      <c r="S447" s="5"/>
      <c r="T447" s="5"/>
    </row>
    <row r="448" spans="1:20" ht="12.75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8"/>
      <c r="L448" s="8"/>
      <c r="M448" s="6"/>
      <c r="N448" s="6"/>
      <c r="O448" s="6"/>
      <c r="P448" s="5"/>
      <c r="Q448" s="5"/>
      <c r="R448" s="5"/>
      <c r="S448" s="5"/>
      <c r="T448" s="5"/>
    </row>
    <row r="449" spans="1:20" ht="12.75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8"/>
      <c r="L449" s="8"/>
      <c r="M449" s="6"/>
      <c r="N449" s="6"/>
      <c r="O449" s="6"/>
      <c r="P449" s="5"/>
      <c r="Q449" s="5"/>
      <c r="R449" s="5"/>
      <c r="S449" s="5"/>
      <c r="T449" s="5"/>
    </row>
    <row r="450" spans="1:20" ht="12.75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6"/>
      <c r="L450" s="6"/>
      <c r="M450" s="6"/>
      <c r="N450" s="6"/>
      <c r="O450" s="6"/>
      <c r="P450" s="5"/>
      <c r="Q450" s="5"/>
      <c r="R450" s="5"/>
      <c r="S450" s="5"/>
      <c r="T450" s="5"/>
    </row>
    <row r="451" spans="1:20" ht="12.75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</row>
    <row r="452" spans="1:20" ht="12.75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</row>
    <row r="453" spans="1:20" ht="12.75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</row>
    <row r="454" spans="1:20" ht="12.75">
      <c r="A454" s="5"/>
      <c r="B454" s="5"/>
      <c r="C454" s="6"/>
      <c r="D454" s="6"/>
      <c r="E454" s="6"/>
      <c r="F454" s="5"/>
      <c r="G454" s="5"/>
      <c r="H454" s="5"/>
      <c r="I454" s="5"/>
      <c r="J454" s="8"/>
      <c r="K454" s="8"/>
      <c r="L454" s="6"/>
      <c r="M454" s="6"/>
      <c r="N454" s="6"/>
      <c r="O454" s="5"/>
      <c r="P454" s="5"/>
      <c r="Q454" s="5"/>
      <c r="R454" s="5"/>
      <c r="S454" s="5"/>
      <c r="T454" s="5"/>
    </row>
    <row r="455" spans="1:20" ht="12.75">
      <c r="A455" s="5"/>
      <c r="B455" s="5"/>
      <c r="C455" s="6"/>
      <c r="D455" s="6"/>
      <c r="E455" s="6"/>
      <c r="F455" s="5"/>
      <c r="G455" s="5"/>
      <c r="H455" s="5"/>
      <c r="I455" s="5"/>
      <c r="J455" s="8"/>
      <c r="K455" s="8"/>
      <c r="L455" s="6"/>
      <c r="M455" s="6"/>
      <c r="N455" s="6"/>
      <c r="O455" s="5"/>
      <c r="P455" s="5"/>
      <c r="Q455" s="5"/>
      <c r="R455" s="5"/>
      <c r="S455" s="5"/>
      <c r="T455" s="5"/>
    </row>
    <row r="456" spans="1:20" ht="12.75">
      <c r="A456" s="5"/>
      <c r="B456" s="5"/>
      <c r="C456" s="6"/>
      <c r="D456" s="6"/>
      <c r="E456" s="6"/>
      <c r="F456" s="5"/>
      <c r="G456" s="5"/>
      <c r="H456" s="5"/>
      <c r="I456" s="5"/>
      <c r="J456" s="8"/>
      <c r="K456" s="8"/>
      <c r="L456" s="6"/>
      <c r="M456" s="6"/>
      <c r="N456" s="6"/>
      <c r="O456" s="5"/>
      <c r="P456" s="5"/>
      <c r="Q456" s="5"/>
      <c r="R456" s="5"/>
      <c r="S456" s="5"/>
      <c r="T456" s="5"/>
    </row>
    <row r="457" spans="1:20" ht="12.75">
      <c r="A457" s="5"/>
      <c r="B457" s="5"/>
      <c r="C457" s="5"/>
      <c r="D457" s="5"/>
      <c r="E457" s="5"/>
      <c r="F457" s="5"/>
      <c r="G457" s="5"/>
      <c r="H457" s="5"/>
      <c r="I457" s="5"/>
      <c r="J457" s="8"/>
      <c r="K457" s="8"/>
      <c r="L457" s="6"/>
      <c r="M457" s="6"/>
      <c r="N457" s="6"/>
      <c r="O457" s="5"/>
      <c r="P457" s="5"/>
      <c r="Q457" s="5"/>
      <c r="R457" s="5"/>
      <c r="S457" s="5"/>
      <c r="T457" s="5"/>
    </row>
    <row r="458" spans="1:20" ht="12.75">
      <c r="A458" s="5"/>
      <c r="B458" s="5"/>
      <c r="C458" s="8"/>
      <c r="D458" s="8"/>
      <c r="E458" s="6"/>
      <c r="F458" s="6"/>
      <c r="G458" s="6"/>
      <c r="H458" s="5"/>
      <c r="I458" s="5"/>
      <c r="J458" s="8"/>
      <c r="K458" s="8"/>
      <c r="L458" s="6"/>
      <c r="M458" s="6"/>
      <c r="N458" s="6"/>
      <c r="O458" s="5"/>
      <c r="P458" s="5"/>
      <c r="Q458" s="5"/>
      <c r="R458" s="5"/>
      <c r="S458" s="5"/>
      <c r="T458" s="5"/>
    </row>
    <row r="459" spans="1:20" ht="12.75">
      <c r="A459" s="5"/>
      <c r="B459" s="5"/>
      <c r="C459" s="8"/>
      <c r="D459" s="8"/>
      <c r="E459" s="6"/>
      <c r="F459" s="6"/>
      <c r="G459" s="6"/>
      <c r="H459" s="5"/>
      <c r="I459" s="5"/>
      <c r="J459" s="8"/>
      <c r="K459" s="8"/>
      <c r="L459" s="6"/>
      <c r="M459" s="6"/>
      <c r="N459" s="6"/>
      <c r="O459" s="5"/>
      <c r="P459" s="5"/>
      <c r="Q459" s="5"/>
      <c r="R459" s="5"/>
      <c r="S459" s="5"/>
      <c r="T459" s="5"/>
    </row>
    <row r="460" spans="1:20" ht="12.75">
      <c r="A460" s="5"/>
      <c r="B460" s="5"/>
      <c r="C460" s="8"/>
      <c r="D460" s="8"/>
      <c r="E460" s="6"/>
      <c r="F460" s="6"/>
      <c r="G460" s="6"/>
      <c r="H460" s="5"/>
      <c r="I460" s="5"/>
      <c r="J460" s="8"/>
      <c r="K460" s="8"/>
      <c r="L460" s="6"/>
      <c r="M460" s="6"/>
      <c r="N460" s="6"/>
      <c r="O460" s="5"/>
      <c r="P460" s="8"/>
      <c r="Q460" s="8"/>
      <c r="R460" s="6"/>
      <c r="S460" s="6"/>
      <c r="T460" s="6"/>
    </row>
    <row r="461" spans="1:20" ht="12.75">
      <c r="A461" s="5"/>
      <c r="B461" s="5"/>
      <c r="C461" s="8"/>
      <c r="D461" s="8"/>
      <c r="E461" s="6"/>
      <c r="F461" s="6"/>
      <c r="G461" s="6"/>
      <c r="H461" s="5"/>
      <c r="I461" s="5"/>
      <c r="J461" s="5"/>
      <c r="K461" s="5"/>
      <c r="L461" s="5"/>
      <c r="M461" s="5"/>
      <c r="N461" s="5"/>
      <c r="O461" s="5"/>
      <c r="P461" s="8"/>
      <c r="Q461" s="8"/>
      <c r="R461" s="6"/>
      <c r="S461" s="6"/>
      <c r="T461" s="6"/>
    </row>
    <row r="462" spans="1:20" ht="12.75">
      <c r="A462" s="5"/>
      <c r="B462" s="5"/>
      <c r="C462" s="8"/>
      <c r="D462" s="8"/>
      <c r="E462" s="6"/>
      <c r="F462" s="6"/>
      <c r="G462" s="6"/>
      <c r="H462" s="5"/>
      <c r="I462" s="5"/>
      <c r="J462" s="5"/>
      <c r="K462" s="5"/>
      <c r="L462" s="5"/>
      <c r="M462" s="5"/>
      <c r="N462" s="5"/>
      <c r="O462" s="5"/>
      <c r="P462" s="8"/>
      <c r="Q462" s="8"/>
      <c r="R462" s="6"/>
      <c r="S462" s="6"/>
      <c r="T462" s="6"/>
    </row>
    <row r="463" spans="1:20" ht="12.75">
      <c r="A463" s="5"/>
      <c r="B463" s="5"/>
      <c r="C463" s="8"/>
      <c r="D463" s="8"/>
      <c r="E463" s="6"/>
      <c r="F463" s="6"/>
      <c r="G463" s="6"/>
      <c r="H463" s="5"/>
      <c r="I463" s="5"/>
      <c r="J463" s="6"/>
      <c r="K463" s="6"/>
      <c r="L463" s="6"/>
      <c r="M463" s="5"/>
      <c r="N463" s="5"/>
      <c r="O463" s="5"/>
      <c r="P463" s="8"/>
      <c r="Q463" s="8"/>
      <c r="R463" s="6"/>
      <c r="S463" s="6"/>
      <c r="T463" s="6"/>
    </row>
    <row r="464" spans="1:20" ht="12.75">
      <c r="A464" s="5"/>
      <c r="B464" s="5"/>
      <c r="C464" s="8"/>
      <c r="D464" s="8"/>
      <c r="E464" s="6"/>
      <c r="F464" s="6"/>
      <c r="G464" s="6"/>
      <c r="H464" s="5"/>
      <c r="I464" s="5"/>
      <c r="J464" s="5"/>
      <c r="K464" s="5"/>
      <c r="L464" s="5"/>
      <c r="M464" s="5"/>
      <c r="N464" s="5"/>
      <c r="O464" s="5"/>
      <c r="P464" s="8"/>
      <c r="Q464" s="8"/>
      <c r="R464" s="6"/>
      <c r="S464" s="6"/>
      <c r="T464" s="6"/>
    </row>
    <row r="465" spans="1:20" ht="12.75">
      <c r="A465" s="5"/>
      <c r="B465" s="5"/>
      <c r="C465" s="8"/>
      <c r="D465" s="8"/>
      <c r="E465" s="6"/>
      <c r="F465" s="6"/>
      <c r="G465" s="6"/>
      <c r="H465" s="5"/>
      <c r="I465" s="5"/>
      <c r="J465" s="5"/>
      <c r="K465" s="5"/>
      <c r="L465" s="5"/>
      <c r="M465" s="5"/>
      <c r="N465" s="5"/>
      <c r="O465" s="5"/>
      <c r="P465" s="8"/>
      <c r="Q465" s="8"/>
      <c r="R465" s="6"/>
      <c r="S465" s="6"/>
      <c r="T465" s="6"/>
    </row>
    <row r="466" spans="1:20" ht="12.75">
      <c r="A466" s="5"/>
      <c r="B466" s="5"/>
      <c r="C466" s="8"/>
      <c r="D466" s="8"/>
      <c r="E466" s="6"/>
      <c r="F466" s="6"/>
      <c r="G466" s="6"/>
      <c r="H466" s="5"/>
      <c r="I466" s="5"/>
      <c r="J466" s="5"/>
      <c r="K466" s="5"/>
      <c r="L466" s="5"/>
      <c r="M466" s="5"/>
      <c r="N466" s="5"/>
      <c r="O466" s="5"/>
      <c r="P466" s="8"/>
      <c r="Q466" s="8"/>
      <c r="R466" s="6"/>
      <c r="S466" s="6"/>
      <c r="T466" s="6"/>
    </row>
    <row r="467" spans="1:20" ht="12.75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8"/>
      <c r="Q467" s="8"/>
      <c r="R467" s="6"/>
      <c r="S467" s="6"/>
      <c r="T467" s="6"/>
    </row>
    <row r="468" spans="1:20" ht="12.75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8"/>
      <c r="Q468" s="8"/>
      <c r="R468" s="6"/>
      <c r="S468" s="6"/>
      <c r="T468" s="6"/>
    </row>
    <row r="469" spans="1:20" ht="12.75">
      <c r="A469" s="5"/>
      <c r="B469" s="5"/>
      <c r="C469" s="8"/>
      <c r="D469" s="8"/>
      <c r="E469" s="6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8"/>
      <c r="Q469" s="8"/>
      <c r="R469" s="6"/>
      <c r="S469" s="6"/>
      <c r="T469" s="6"/>
    </row>
    <row r="470" spans="1:20" ht="12.75">
      <c r="A470" s="5"/>
      <c r="B470" s="5"/>
      <c r="C470" s="8"/>
      <c r="D470" s="8"/>
      <c r="E470" s="6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8"/>
      <c r="Q470" s="8"/>
      <c r="R470" s="6"/>
      <c r="S470" s="6"/>
      <c r="T470" s="6"/>
    </row>
    <row r="471" spans="1:20" ht="12.75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6"/>
      <c r="Q471" s="6"/>
      <c r="R471" s="6"/>
      <c r="S471" s="6"/>
      <c r="T471" s="6"/>
    </row>
    <row r="472" spans="1:20" ht="12.75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6"/>
      <c r="Q472" s="6"/>
      <c r="R472" s="6"/>
      <c r="S472" s="6"/>
      <c r="T472" s="6"/>
    </row>
    <row r="473" spans="1:20" ht="12.75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6"/>
      <c r="Q473" s="6"/>
      <c r="R473" s="6"/>
      <c r="S473" s="6"/>
      <c r="T473" s="6"/>
    </row>
    <row r="474" spans="1:20" ht="12.75">
      <c r="A474" s="5"/>
      <c r="B474" s="5"/>
      <c r="C474" s="8"/>
      <c r="D474" s="8"/>
      <c r="E474" s="6"/>
      <c r="F474" s="6"/>
      <c r="G474" s="6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</row>
    <row r="475" spans="1:20" ht="12.75">
      <c r="A475" s="5"/>
      <c r="B475" s="5"/>
      <c r="C475" s="8"/>
      <c r="D475" s="8"/>
      <c r="E475" s="6"/>
      <c r="F475" s="6"/>
      <c r="G475" s="6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</row>
    <row r="476" spans="1:20" ht="12.75">
      <c r="A476" s="5"/>
      <c r="B476" s="5"/>
      <c r="C476" s="8"/>
      <c r="D476" s="8"/>
      <c r="E476" s="6"/>
      <c r="F476" s="6"/>
      <c r="G476" s="6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</row>
    <row r="477" spans="1:20" ht="12.75">
      <c r="A477" s="5"/>
      <c r="B477" s="5"/>
      <c r="C477" s="8"/>
      <c r="D477" s="8"/>
      <c r="E477" s="6"/>
      <c r="F477" s="6"/>
      <c r="G477" s="6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</row>
    <row r="478" spans="1:20" ht="12.75">
      <c r="A478" s="5"/>
      <c r="B478" s="5"/>
      <c r="C478" s="8"/>
      <c r="D478" s="8"/>
      <c r="E478" s="6"/>
      <c r="F478" s="6"/>
      <c r="G478" s="6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</row>
    <row r="479" spans="1:20" ht="12.75">
      <c r="A479" s="5"/>
      <c r="B479" s="5"/>
      <c r="C479" s="8"/>
      <c r="D479" s="8"/>
      <c r="E479" s="6"/>
      <c r="F479" s="6"/>
      <c r="G479" s="6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</row>
    <row r="480" spans="1:20" ht="12.75">
      <c r="A480" s="5"/>
      <c r="B480" s="5"/>
      <c r="C480" s="8"/>
      <c r="D480" s="8"/>
      <c r="E480" s="6"/>
      <c r="F480" s="6"/>
      <c r="G480" s="6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</row>
    <row r="481" spans="1:20" ht="12.75">
      <c r="A481" s="5"/>
      <c r="B481" s="5"/>
      <c r="C481" s="8"/>
      <c r="D481" s="8"/>
      <c r="E481" s="6"/>
      <c r="F481" s="6"/>
      <c r="G481" s="6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</row>
    <row r="482" spans="1:20" ht="12.75">
      <c r="A482" s="5"/>
      <c r="B482" s="5"/>
      <c r="C482" s="8"/>
      <c r="D482" s="8"/>
      <c r="E482" s="6"/>
      <c r="F482" s="6"/>
      <c r="G482" s="6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</row>
    <row r="483" spans="1:20" ht="12.75">
      <c r="A483" s="5"/>
      <c r="B483" s="5"/>
      <c r="C483" s="8"/>
      <c r="D483" s="8"/>
      <c r="E483" s="6"/>
      <c r="F483" s="6"/>
      <c r="G483" s="6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</row>
    <row r="484" spans="1:20" ht="12.75">
      <c r="A484" s="5"/>
      <c r="B484" s="5"/>
      <c r="C484" s="6"/>
      <c r="D484" s="6"/>
      <c r="E484" s="6"/>
      <c r="F484" s="6"/>
      <c r="G484" s="6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</row>
    <row r="485" spans="1:20" ht="12.75">
      <c r="A485" s="5"/>
      <c r="B485" s="5"/>
      <c r="C485" s="6"/>
      <c r="D485" s="6"/>
      <c r="E485" s="6"/>
      <c r="F485" s="6"/>
      <c r="G485" s="6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</row>
    <row r="486" spans="1:20" ht="12.75">
      <c r="A486" s="5"/>
      <c r="B486" s="5"/>
      <c r="C486" s="6"/>
      <c r="D486" s="6"/>
      <c r="E486" s="6"/>
      <c r="F486" s="6"/>
      <c r="G486" s="6"/>
      <c r="H486" s="5"/>
      <c r="I486" s="8"/>
      <c r="J486" s="8"/>
      <c r="K486" s="6"/>
      <c r="L486" s="6"/>
      <c r="M486" s="6"/>
      <c r="N486" s="5"/>
      <c r="O486" s="6"/>
      <c r="P486" s="6"/>
      <c r="Q486" s="6"/>
      <c r="R486" s="6"/>
      <c r="S486" s="6"/>
      <c r="T486" s="5"/>
    </row>
    <row r="487" spans="1:20" ht="12.75">
      <c r="A487" s="5"/>
      <c r="B487" s="5"/>
      <c r="C487" s="6"/>
      <c r="D487" s="6"/>
      <c r="E487" s="6"/>
      <c r="F487" s="6"/>
      <c r="G487" s="6"/>
      <c r="H487" s="5"/>
      <c r="I487" s="8"/>
      <c r="J487" s="8"/>
      <c r="K487" s="6"/>
      <c r="L487" s="6"/>
      <c r="M487" s="6"/>
      <c r="N487" s="5"/>
      <c r="O487" s="5"/>
      <c r="P487" s="5"/>
      <c r="Q487" s="5"/>
      <c r="R487" s="5"/>
      <c r="S487" s="5"/>
      <c r="T487" s="5"/>
    </row>
    <row r="488" spans="1:20" ht="12.75">
      <c r="A488" s="5"/>
      <c r="B488" s="5"/>
      <c r="C488" s="6"/>
      <c r="D488" s="6"/>
      <c r="E488" s="6"/>
      <c r="F488" s="6"/>
      <c r="G488" s="6"/>
      <c r="H488" s="5"/>
      <c r="I488" s="8"/>
      <c r="J488" s="8"/>
      <c r="K488" s="6"/>
      <c r="L488" s="6"/>
      <c r="M488" s="6"/>
      <c r="N488" s="5"/>
      <c r="O488" s="5"/>
      <c r="P488" s="5"/>
      <c r="Q488" s="5"/>
      <c r="R488" s="5"/>
      <c r="S488" s="5"/>
      <c r="T488" s="5"/>
    </row>
    <row r="489" spans="1:20" ht="12.75">
      <c r="A489" s="5"/>
      <c r="B489" s="5"/>
      <c r="C489" s="6"/>
      <c r="D489" s="6"/>
      <c r="E489" s="6"/>
      <c r="F489" s="6"/>
      <c r="G489" s="6"/>
      <c r="H489" s="5"/>
      <c r="I489" s="8"/>
      <c r="J489" s="8"/>
      <c r="K489" s="6"/>
      <c r="L489" s="6"/>
      <c r="M489" s="6"/>
      <c r="N489" s="5"/>
      <c r="O489" s="8"/>
      <c r="P489" s="8"/>
      <c r="Q489" s="6"/>
      <c r="R489" s="5"/>
      <c r="S489" s="5"/>
      <c r="T489" s="5"/>
    </row>
    <row r="490" spans="1:20" ht="12.75">
      <c r="A490" s="5"/>
      <c r="B490" s="5"/>
      <c r="C490" s="6"/>
      <c r="D490" s="6"/>
      <c r="E490" s="6"/>
      <c r="F490" s="6"/>
      <c r="G490" s="6"/>
      <c r="H490" s="5"/>
      <c r="I490" s="8"/>
      <c r="J490" s="8"/>
      <c r="K490" s="6"/>
      <c r="L490" s="6"/>
      <c r="M490" s="6"/>
      <c r="N490" s="5"/>
      <c r="O490" s="8"/>
      <c r="P490" s="8"/>
      <c r="Q490" s="6"/>
      <c r="R490" s="5"/>
      <c r="S490" s="5"/>
      <c r="T490" s="5"/>
    </row>
    <row r="491" spans="1:20" ht="12.75">
      <c r="A491" s="5"/>
      <c r="B491" s="5"/>
      <c r="C491" s="6"/>
      <c r="D491" s="6"/>
      <c r="E491" s="6"/>
      <c r="F491" s="6"/>
      <c r="G491" s="6"/>
      <c r="H491" s="5"/>
      <c r="I491" s="8"/>
      <c r="J491" s="8"/>
      <c r="K491" s="6"/>
      <c r="L491" s="6"/>
      <c r="M491" s="6"/>
      <c r="N491" s="5"/>
      <c r="O491" s="8"/>
      <c r="P491" s="8"/>
      <c r="Q491" s="6"/>
      <c r="R491" s="5"/>
      <c r="S491" s="5"/>
      <c r="T491" s="5"/>
    </row>
    <row r="492" spans="1:20" ht="12.75">
      <c r="A492" s="5"/>
      <c r="B492" s="5"/>
      <c r="C492" s="6"/>
      <c r="D492" s="6"/>
      <c r="E492" s="6"/>
      <c r="F492" s="6"/>
      <c r="G492" s="6"/>
      <c r="H492" s="5"/>
      <c r="I492" s="8"/>
      <c r="J492" s="8"/>
      <c r="K492" s="6"/>
      <c r="L492" s="6"/>
      <c r="M492" s="6"/>
      <c r="N492" s="5"/>
      <c r="O492" s="5"/>
      <c r="P492" s="5"/>
      <c r="Q492" s="5"/>
      <c r="R492" s="5"/>
      <c r="S492" s="5"/>
      <c r="T492" s="5"/>
    </row>
    <row r="493" spans="1:20" ht="12.75">
      <c r="A493" s="5"/>
      <c r="B493" s="5"/>
      <c r="C493" s="6"/>
      <c r="D493" s="6"/>
      <c r="E493" s="6"/>
      <c r="F493" s="6"/>
      <c r="G493" s="6"/>
      <c r="H493" s="5"/>
      <c r="I493" s="8"/>
      <c r="J493" s="8"/>
      <c r="K493" s="6"/>
      <c r="L493" s="6"/>
      <c r="M493" s="6"/>
      <c r="N493" s="5"/>
      <c r="O493" s="5"/>
      <c r="P493" s="5"/>
      <c r="Q493" s="5"/>
      <c r="R493" s="5"/>
      <c r="S493" s="5"/>
      <c r="T493" s="5"/>
    </row>
    <row r="494" spans="1:20" ht="12.75">
      <c r="A494" s="5"/>
      <c r="B494" s="5"/>
      <c r="C494" s="6"/>
      <c r="D494" s="6"/>
      <c r="E494" s="6"/>
      <c r="F494" s="6"/>
      <c r="G494" s="6"/>
      <c r="H494" s="5"/>
      <c r="I494" s="8"/>
      <c r="J494" s="8"/>
      <c r="K494" s="6"/>
      <c r="L494" s="6"/>
      <c r="M494" s="6"/>
      <c r="N494" s="5"/>
      <c r="O494" s="5"/>
      <c r="P494" s="5"/>
      <c r="Q494" s="5"/>
      <c r="R494" s="5"/>
      <c r="S494" s="5"/>
      <c r="T494" s="5"/>
    </row>
    <row r="495" spans="1:20" ht="12.75">
      <c r="A495" s="5"/>
      <c r="B495" s="5"/>
      <c r="C495" s="6"/>
      <c r="D495" s="6"/>
      <c r="E495" s="6"/>
      <c r="F495" s="6"/>
      <c r="G495" s="6"/>
      <c r="H495" s="5"/>
      <c r="I495" s="8"/>
      <c r="J495" s="8"/>
      <c r="K495" s="6"/>
      <c r="L495" s="6"/>
      <c r="M495" s="6"/>
      <c r="N495" s="5"/>
      <c r="O495" s="5"/>
      <c r="P495" s="5"/>
      <c r="Q495" s="5"/>
      <c r="R495" s="5"/>
      <c r="S495" s="5"/>
      <c r="T495" s="5"/>
    </row>
    <row r="496" spans="1:20" ht="12.75">
      <c r="A496" s="5"/>
      <c r="B496" s="5"/>
      <c r="C496" s="6"/>
      <c r="D496" s="6"/>
      <c r="E496" s="6"/>
      <c r="F496" s="6"/>
      <c r="G496" s="6"/>
      <c r="H496" s="5"/>
      <c r="I496" s="6"/>
      <c r="J496" s="6"/>
      <c r="K496" s="6"/>
      <c r="L496" s="6"/>
      <c r="M496" s="6"/>
      <c r="N496" s="5"/>
      <c r="O496" s="5"/>
      <c r="P496" s="5"/>
      <c r="Q496" s="5"/>
      <c r="R496" s="5"/>
      <c r="S496" s="5"/>
      <c r="T496" s="5"/>
    </row>
    <row r="497" spans="1:20" ht="12.75">
      <c r="A497" s="5"/>
      <c r="B497" s="5"/>
      <c r="C497" s="6"/>
      <c r="D497" s="6"/>
      <c r="E497" s="6"/>
      <c r="F497" s="6"/>
      <c r="G497" s="6"/>
      <c r="H497" s="5"/>
      <c r="I497" s="6"/>
      <c r="J497" s="6"/>
      <c r="K497" s="6"/>
      <c r="L497" s="6"/>
      <c r="M497" s="6"/>
      <c r="N497" s="5"/>
      <c r="O497" s="5"/>
      <c r="P497" s="5"/>
      <c r="Q497" s="5"/>
      <c r="R497" s="5"/>
      <c r="S497" s="5"/>
      <c r="T497" s="5"/>
    </row>
    <row r="498" spans="1:20" ht="12.75">
      <c r="A498" s="5"/>
      <c r="B498" s="5"/>
      <c r="C498" s="6"/>
      <c r="D498" s="6"/>
      <c r="E498" s="6"/>
      <c r="F498" s="6"/>
      <c r="G498" s="6"/>
      <c r="H498" s="5"/>
      <c r="I498" s="6"/>
      <c r="J498" s="6"/>
      <c r="K498" s="6"/>
      <c r="L498" s="6"/>
      <c r="M498" s="6"/>
      <c r="N498" s="5"/>
      <c r="O498" s="5"/>
      <c r="P498" s="5"/>
      <c r="Q498" s="5"/>
      <c r="R498" s="5"/>
      <c r="S498" s="5"/>
      <c r="T498" s="5"/>
    </row>
    <row r="499" spans="1:20" ht="12.75">
      <c r="A499" s="5"/>
      <c r="B499" s="5"/>
      <c r="C499" s="6"/>
      <c r="D499" s="6"/>
      <c r="E499" s="6"/>
      <c r="F499" s="6"/>
      <c r="G499" s="6"/>
      <c r="H499" s="5"/>
      <c r="I499" s="5"/>
      <c r="J499" s="5"/>
      <c r="K499" s="5"/>
      <c r="L499" s="5"/>
      <c r="M499" s="5"/>
      <c r="N499" s="5"/>
      <c r="O499" s="5"/>
      <c r="P499" s="8"/>
      <c r="Q499" s="8"/>
      <c r="R499" s="6"/>
      <c r="S499" s="6"/>
      <c r="T499" s="6"/>
    </row>
    <row r="500" spans="1:20" ht="12.75">
      <c r="A500" s="5"/>
      <c r="B500" s="5"/>
      <c r="C500" s="6"/>
      <c r="D500" s="6"/>
      <c r="E500" s="6"/>
      <c r="F500" s="6"/>
      <c r="G500" s="6"/>
      <c r="H500" s="5"/>
      <c r="I500" s="5"/>
      <c r="J500" s="5"/>
      <c r="K500" s="5"/>
      <c r="L500" s="5"/>
      <c r="M500" s="5"/>
      <c r="N500" s="5"/>
      <c r="O500" s="5"/>
      <c r="P500" s="8"/>
      <c r="Q500" s="8"/>
      <c r="R500" s="6"/>
      <c r="S500" s="6"/>
      <c r="T500" s="6"/>
    </row>
    <row r="501" spans="1:20" ht="12.75">
      <c r="A501" s="5"/>
      <c r="B501" s="5"/>
      <c r="C501" s="6"/>
      <c r="D501" s="6"/>
      <c r="E501" s="6"/>
      <c r="F501" s="6"/>
      <c r="G501" s="6"/>
      <c r="H501" s="5"/>
      <c r="I501" s="5"/>
      <c r="J501" s="5"/>
      <c r="K501" s="5"/>
      <c r="L501" s="5"/>
      <c r="M501" s="5"/>
      <c r="N501" s="5"/>
      <c r="O501" s="5"/>
      <c r="P501" s="8"/>
      <c r="Q501" s="8"/>
      <c r="R501" s="6"/>
      <c r="S501" s="6"/>
      <c r="T501" s="6"/>
    </row>
    <row r="502" spans="1:20" ht="12.75">
      <c r="A502" s="5"/>
      <c r="B502" s="5"/>
      <c r="C502" s="6"/>
      <c r="D502" s="6"/>
      <c r="E502" s="6"/>
      <c r="F502" s="6"/>
      <c r="G502" s="6"/>
      <c r="H502" s="5"/>
      <c r="I502" s="5"/>
      <c r="J502" s="5"/>
      <c r="K502" s="5"/>
      <c r="L502" s="5"/>
      <c r="M502" s="5"/>
      <c r="N502" s="5"/>
      <c r="O502" s="5"/>
      <c r="P502" s="8"/>
      <c r="Q502" s="8"/>
      <c r="R502" s="6"/>
      <c r="S502" s="6"/>
      <c r="T502" s="6"/>
    </row>
    <row r="503" spans="1:20" ht="12.75">
      <c r="A503" s="5"/>
      <c r="B503" s="5"/>
      <c r="C503" s="6"/>
      <c r="D503" s="6"/>
      <c r="E503" s="6"/>
      <c r="F503" s="6"/>
      <c r="G503" s="6"/>
      <c r="H503" s="5"/>
      <c r="I503" s="5"/>
      <c r="J503" s="5"/>
      <c r="K503" s="5"/>
      <c r="L503" s="5"/>
      <c r="M503" s="5"/>
      <c r="N503" s="5"/>
      <c r="O503" s="5"/>
      <c r="P503" s="8"/>
      <c r="Q503" s="8"/>
      <c r="R503" s="6"/>
      <c r="S503" s="6"/>
      <c r="T503" s="6"/>
    </row>
    <row r="504" spans="1:20" ht="12.75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8"/>
      <c r="Q504" s="8"/>
      <c r="R504" s="6"/>
      <c r="S504" s="6"/>
      <c r="T504" s="6"/>
    </row>
    <row r="505" spans="1:20" ht="12.75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8"/>
      <c r="Q505" s="8"/>
      <c r="R505" s="6"/>
      <c r="S505" s="6"/>
      <c r="T505" s="6"/>
    </row>
    <row r="506" spans="1:20" ht="12.75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</row>
    <row r="507" spans="1:20" ht="12.75">
      <c r="A507" s="5"/>
      <c r="B507" s="5"/>
      <c r="C507" s="8"/>
      <c r="D507" s="8"/>
      <c r="E507" s="6"/>
      <c r="F507" s="6"/>
      <c r="G507" s="6"/>
      <c r="H507" s="5"/>
      <c r="I507" s="8"/>
      <c r="J507" s="8"/>
      <c r="K507" s="6"/>
      <c r="L507" s="6"/>
      <c r="M507" s="6"/>
      <c r="N507" s="5"/>
      <c r="O507" s="5"/>
      <c r="P507" s="5"/>
      <c r="Q507" s="5"/>
      <c r="R507" s="5"/>
      <c r="S507" s="5"/>
      <c r="T507" s="5"/>
    </row>
    <row r="508" spans="1:20" ht="12.75">
      <c r="A508" s="5"/>
      <c r="B508" s="5"/>
      <c r="C508" s="8"/>
      <c r="D508" s="8"/>
      <c r="E508" s="6"/>
      <c r="F508" s="6"/>
      <c r="G508" s="6"/>
      <c r="H508" s="5"/>
      <c r="I508" s="8"/>
      <c r="J508" s="8"/>
      <c r="K508" s="6"/>
      <c r="L508" s="6"/>
      <c r="M508" s="6"/>
      <c r="N508" s="5"/>
      <c r="O508" s="5"/>
      <c r="P508" s="5"/>
      <c r="Q508" s="5"/>
      <c r="R508" s="5"/>
      <c r="S508" s="5"/>
      <c r="T508" s="5"/>
    </row>
    <row r="509" spans="1:20" ht="12.75">
      <c r="A509" s="5"/>
      <c r="B509" s="5"/>
      <c r="C509" s="8"/>
      <c r="D509" s="8"/>
      <c r="E509" s="6"/>
      <c r="F509" s="6"/>
      <c r="G509" s="6"/>
      <c r="H509" s="5"/>
      <c r="I509" s="5"/>
      <c r="J509" s="5"/>
      <c r="K509" s="5"/>
      <c r="L509" s="5"/>
      <c r="M509" s="5"/>
      <c r="N509" s="5"/>
      <c r="O509" s="5"/>
      <c r="P509" s="8"/>
      <c r="Q509" s="8"/>
      <c r="R509" s="6"/>
      <c r="S509" s="6"/>
      <c r="T509" s="6"/>
    </row>
    <row r="510" spans="1:20" ht="12.75">
      <c r="A510" s="5"/>
      <c r="B510" s="5"/>
      <c r="C510" s="8"/>
      <c r="D510" s="8"/>
      <c r="E510" s="6"/>
      <c r="F510" s="6"/>
      <c r="G510" s="6"/>
      <c r="H510" s="5"/>
      <c r="I510" s="5"/>
      <c r="J510" s="5"/>
      <c r="K510" s="5"/>
      <c r="L510" s="5"/>
      <c r="M510" s="5"/>
      <c r="N510" s="5"/>
      <c r="O510" s="5"/>
      <c r="P510" s="8"/>
      <c r="Q510" s="8"/>
      <c r="R510" s="6"/>
      <c r="S510" s="6"/>
      <c r="T510" s="6"/>
    </row>
    <row r="511" spans="1:20" ht="12.75">
      <c r="A511" s="5"/>
      <c r="B511" s="5"/>
      <c r="C511" s="8"/>
      <c r="D511" s="8"/>
      <c r="E511" s="6"/>
      <c r="F511" s="6"/>
      <c r="G511" s="6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</row>
    <row r="512" spans="1:20" ht="12.75">
      <c r="A512" s="5"/>
      <c r="B512" s="5"/>
      <c r="C512" s="8"/>
      <c r="D512" s="8"/>
      <c r="E512" s="6"/>
      <c r="F512" s="6"/>
      <c r="G512" s="6"/>
      <c r="H512" s="5"/>
      <c r="I512" s="8"/>
      <c r="J512" s="8"/>
      <c r="K512" s="6"/>
      <c r="L512" s="6"/>
      <c r="M512" s="6"/>
      <c r="N512" s="5"/>
      <c r="O512" s="5"/>
      <c r="P512" s="5"/>
      <c r="Q512" s="5"/>
      <c r="R512" s="5"/>
      <c r="S512" s="5"/>
      <c r="T512" s="5"/>
    </row>
    <row r="513" spans="1:20" ht="12.75">
      <c r="A513" s="5"/>
      <c r="B513" s="5"/>
      <c r="C513" s="8"/>
      <c r="D513" s="8"/>
      <c r="E513" s="6"/>
      <c r="F513" s="6"/>
      <c r="G513" s="6"/>
      <c r="H513" s="5"/>
      <c r="I513" s="8"/>
      <c r="J513" s="8"/>
      <c r="K513" s="6"/>
      <c r="L513" s="6"/>
      <c r="M513" s="6"/>
      <c r="N513" s="5"/>
      <c r="O513" s="5"/>
      <c r="P513" s="5"/>
      <c r="Q513" s="5"/>
      <c r="R513" s="5"/>
      <c r="S513" s="5"/>
      <c r="T513" s="5"/>
    </row>
    <row r="514" spans="1:20" ht="12.75">
      <c r="A514" s="5"/>
      <c r="B514" s="5"/>
      <c r="C514" s="8"/>
      <c r="D514" s="8"/>
      <c r="E514" s="6"/>
      <c r="F514" s="6"/>
      <c r="G514" s="6"/>
      <c r="H514" s="5"/>
      <c r="I514" s="8"/>
      <c r="J514" s="8"/>
      <c r="K514" s="6"/>
      <c r="L514" s="6"/>
      <c r="M514" s="6"/>
      <c r="N514" s="5"/>
      <c r="O514" s="5"/>
      <c r="P514" s="8"/>
      <c r="Q514" s="8"/>
      <c r="R514" s="6"/>
      <c r="S514" s="5"/>
      <c r="T514" s="5"/>
    </row>
    <row r="515" spans="1:20" ht="12.75">
      <c r="A515" s="5"/>
      <c r="B515" s="5"/>
      <c r="C515" s="8"/>
      <c r="D515" s="8"/>
      <c r="E515" s="6"/>
      <c r="F515" s="6"/>
      <c r="G515" s="6"/>
      <c r="H515" s="5"/>
      <c r="I515" s="8"/>
      <c r="J515" s="8"/>
      <c r="K515" s="6"/>
      <c r="L515" s="6"/>
      <c r="M515" s="6"/>
      <c r="N515" s="5"/>
      <c r="O515" s="5"/>
      <c r="P515" s="8"/>
      <c r="Q515" s="8"/>
      <c r="R515" s="6"/>
      <c r="S515" s="5"/>
      <c r="T515" s="5"/>
    </row>
    <row r="516" spans="1:20" ht="12.75">
      <c r="A516" s="5"/>
      <c r="B516" s="5"/>
      <c r="C516" s="8"/>
      <c r="D516" s="8"/>
      <c r="E516" s="6"/>
      <c r="F516" s="6"/>
      <c r="G516" s="6"/>
      <c r="H516" s="5"/>
      <c r="I516" s="8"/>
      <c r="J516" s="8"/>
      <c r="K516" s="6"/>
      <c r="L516" s="6"/>
      <c r="M516" s="6"/>
      <c r="N516" s="5"/>
      <c r="O516" s="5"/>
      <c r="P516" s="8"/>
      <c r="Q516" s="8"/>
      <c r="R516" s="6"/>
      <c r="S516" s="5"/>
      <c r="T516" s="5"/>
    </row>
    <row r="517" spans="1:20" ht="12.75">
      <c r="A517" s="5"/>
      <c r="B517" s="5"/>
      <c r="C517" s="8"/>
      <c r="D517" s="8"/>
      <c r="E517" s="6"/>
      <c r="F517" s="6"/>
      <c r="G517" s="6"/>
      <c r="H517" s="5"/>
      <c r="I517" s="8"/>
      <c r="J517" s="8"/>
      <c r="K517" s="6"/>
      <c r="L517" s="6"/>
      <c r="M517" s="6"/>
      <c r="N517" s="5"/>
      <c r="O517" s="5"/>
      <c r="P517" s="8"/>
      <c r="Q517" s="8"/>
      <c r="R517" s="6"/>
      <c r="S517" s="5"/>
      <c r="T517" s="5"/>
    </row>
    <row r="518" spans="1:20" ht="12.75">
      <c r="A518" s="5"/>
      <c r="B518" s="5"/>
      <c r="C518" s="6"/>
      <c r="D518" s="6"/>
      <c r="E518" s="6"/>
      <c r="F518" s="6"/>
      <c r="G518" s="6"/>
      <c r="H518" s="5"/>
      <c r="I518" s="8"/>
      <c r="J518" s="8"/>
      <c r="K518" s="6"/>
      <c r="L518" s="6"/>
      <c r="M518" s="6"/>
      <c r="N518" s="5"/>
      <c r="O518" s="5"/>
      <c r="P518" s="8"/>
      <c r="Q518" s="8"/>
      <c r="R518" s="6"/>
      <c r="S518" s="5"/>
      <c r="T518" s="5"/>
    </row>
    <row r="519" spans="1:20" ht="12.75">
      <c r="A519" s="5"/>
      <c r="B519" s="5"/>
      <c r="C519" s="6"/>
      <c r="D519" s="6"/>
      <c r="E519" s="6"/>
      <c r="F519" s="6"/>
      <c r="G519" s="6"/>
      <c r="H519" s="5"/>
      <c r="I519" s="8"/>
      <c r="J519" s="8"/>
      <c r="K519" s="6"/>
      <c r="L519" s="6"/>
      <c r="M519" s="6"/>
      <c r="N519" s="5"/>
      <c r="O519" s="5"/>
      <c r="P519" s="5"/>
      <c r="Q519" s="5"/>
      <c r="R519" s="5"/>
      <c r="S519" s="5"/>
      <c r="T519" s="5"/>
    </row>
    <row r="520" spans="1:20" ht="12.75">
      <c r="A520" s="5"/>
      <c r="B520" s="5"/>
      <c r="C520" s="6"/>
      <c r="D520" s="6"/>
      <c r="E520" s="6"/>
      <c r="F520" s="6"/>
      <c r="G520" s="6"/>
      <c r="H520" s="5"/>
      <c r="I520" s="8"/>
      <c r="J520" s="8"/>
      <c r="K520" s="6"/>
      <c r="L520" s="6"/>
      <c r="M520" s="6"/>
      <c r="N520" s="5"/>
      <c r="O520" s="5"/>
      <c r="P520" s="5"/>
      <c r="Q520" s="5"/>
      <c r="R520" s="5"/>
      <c r="S520" s="5"/>
      <c r="T520" s="5"/>
    </row>
    <row r="521" spans="1:20" ht="12.75">
      <c r="A521" s="5"/>
      <c r="B521" s="5"/>
      <c r="C521" s="6"/>
      <c r="D521" s="6"/>
      <c r="E521" s="6"/>
      <c r="F521" s="6"/>
      <c r="G521" s="6"/>
      <c r="H521" s="5"/>
      <c r="I521" s="8"/>
      <c r="J521" s="8"/>
      <c r="K521" s="6"/>
      <c r="L521" s="6"/>
      <c r="M521" s="6"/>
      <c r="N521" s="5"/>
      <c r="O521" s="5"/>
      <c r="P521" s="8"/>
      <c r="Q521" s="8"/>
      <c r="R521" s="6"/>
      <c r="S521" s="6"/>
      <c r="T521" s="6"/>
    </row>
    <row r="522" spans="1:20" ht="12.75">
      <c r="A522" s="5"/>
      <c r="B522" s="5"/>
      <c r="C522" s="6"/>
      <c r="D522" s="6"/>
      <c r="E522" s="6"/>
      <c r="F522" s="6"/>
      <c r="G522" s="6"/>
      <c r="H522" s="5"/>
      <c r="I522" s="8"/>
      <c r="J522" s="8"/>
      <c r="K522" s="6"/>
      <c r="L522" s="6"/>
      <c r="M522" s="6"/>
      <c r="N522" s="5"/>
      <c r="O522" s="5"/>
      <c r="P522" s="5"/>
      <c r="Q522" s="5"/>
      <c r="R522" s="5"/>
      <c r="S522" s="5"/>
      <c r="T522" s="5"/>
    </row>
    <row r="523" spans="1:20" ht="12.75">
      <c r="A523" s="5"/>
      <c r="B523" s="5"/>
      <c r="C523" s="6"/>
      <c r="D523" s="6"/>
      <c r="E523" s="6"/>
      <c r="F523" s="6"/>
      <c r="G523" s="6"/>
      <c r="H523" s="5"/>
      <c r="I523" s="6"/>
      <c r="J523" s="6"/>
      <c r="K523" s="6"/>
      <c r="L523" s="6"/>
      <c r="M523" s="6"/>
      <c r="N523" s="5"/>
      <c r="O523" s="5"/>
      <c r="P523" s="5"/>
      <c r="Q523" s="5"/>
      <c r="R523" s="5"/>
      <c r="S523" s="5"/>
      <c r="T523" s="5"/>
    </row>
    <row r="524" spans="1:20" ht="12.75">
      <c r="A524" s="5"/>
      <c r="B524" s="5"/>
      <c r="C524" s="6"/>
      <c r="D524" s="6"/>
      <c r="E524" s="6"/>
      <c r="F524" s="6"/>
      <c r="G524" s="6"/>
      <c r="H524" s="5"/>
      <c r="I524" s="6"/>
      <c r="J524" s="6"/>
      <c r="K524" s="6"/>
      <c r="L524" s="6"/>
      <c r="M524" s="6"/>
      <c r="N524" s="5"/>
      <c r="O524" s="5"/>
      <c r="P524" s="8"/>
      <c r="Q524" s="8"/>
      <c r="R524" s="6"/>
      <c r="S524" s="6"/>
      <c r="T524" s="6"/>
    </row>
    <row r="525" spans="1:20" ht="12.75">
      <c r="A525" s="5"/>
      <c r="B525" s="5"/>
      <c r="C525" s="6"/>
      <c r="D525" s="6"/>
      <c r="E525" s="6"/>
      <c r="F525" s="6"/>
      <c r="G525" s="6"/>
      <c r="H525" s="5"/>
      <c r="I525" s="6"/>
      <c r="J525" s="6"/>
      <c r="K525" s="6"/>
      <c r="L525" s="6"/>
      <c r="M525" s="6"/>
      <c r="N525" s="5"/>
      <c r="O525" s="5"/>
      <c r="P525" s="8"/>
      <c r="Q525" s="8"/>
      <c r="R525" s="6"/>
      <c r="S525" s="6"/>
      <c r="T525" s="6"/>
    </row>
    <row r="526" spans="1:20" ht="12.75">
      <c r="A526" s="5"/>
      <c r="B526" s="5"/>
      <c r="C526" s="6"/>
      <c r="D526" s="6"/>
      <c r="E526" s="6"/>
      <c r="F526" s="6"/>
      <c r="G526" s="6"/>
      <c r="H526" s="5"/>
      <c r="I526" s="6"/>
      <c r="J526" s="6"/>
      <c r="K526" s="6"/>
      <c r="L526" s="6"/>
      <c r="M526" s="6"/>
      <c r="N526" s="5"/>
      <c r="O526" s="5"/>
      <c r="P526" s="8"/>
      <c r="Q526" s="8"/>
      <c r="R526" s="6"/>
      <c r="S526" s="6"/>
      <c r="T526" s="6"/>
    </row>
    <row r="527" spans="1:18" ht="12.75">
      <c r="A527" s="5"/>
      <c r="B527" s="5"/>
      <c r="C527" s="6"/>
      <c r="D527" s="6"/>
      <c r="E527" s="6"/>
      <c r="F527" s="6"/>
      <c r="G527" s="6"/>
      <c r="H527" s="5"/>
      <c r="I527" s="6"/>
      <c r="J527" s="6"/>
      <c r="K527" s="6"/>
      <c r="L527" s="6"/>
      <c r="M527" s="6"/>
      <c r="N527" s="5"/>
      <c r="O527" s="5"/>
      <c r="P527" s="5"/>
      <c r="Q527" s="5"/>
      <c r="R527" s="5"/>
    </row>
    <row r="528" spans="1:18" ht="12.75">
      <c r="A528" s="5"/>
      <c r="B528" s="5"/>
      <c r="C528" s="6"/>
      <c r="D528" s="6"/>
      <c r="E528" s="6"/>
      <c r="F528" s="6"/>
      <c r="G528" s="6"/>
      <c r="H528" s="5"/>
      <c r="I528" s="6"/>
      <c r="J528" s="6"/>
      <c r="K528" s="6"/>
      <c r="L528" s="6"/>
      <c r="M528" s="6"/>
      <c r="N528" s="5"/>
      <c r="O528" s="5"/>
      <c r="P528" s="5"/>
      <c r="Q528" s="5"/>
      <c r="R528" s="5"/>
    </row>
    <row r="529" spans="1:18" ht="12.75">
      <c r="A529" s="5"/>
      <c r="B529" s="5"/>
      <c r="C529" s="6"/>
      <c r="D529" s="6"/>
      <c r="E529" s="6"/>
      <c r="F529" s="6"/>
      <c r="G529" s="6"/>
      <c r="H529" s="5"/>
      <c r="I529" s="6"/>
      <c r="J529" s="6"/>
      <c r="K529" s="6"/>
      <c r="L529" s="6"/>
      <c r="M529" s="6"/>
      <c r="N529" s="5"/>
      <c r="O529" s="5"/>
      <c r="P529" s="5"/>
      <c r="Q529" s="5"/>
      <c r="R529" s="5"/>
    </row>
    <row r="530" spans="1:18" ht="12.75">
      <c r="A530" s="5"/>
      <c r="B530" s="5"/>
      <c r="C530" s="6"/>
      <c r="D530" s="6"/>
      <c r="E530" s="6"/>
      <c r="F530" s="6"/>
      <c r="G530" s="6"/>
      <c r="H530" s="5"/>
      <c r="I530" s="6"/>
      <c r="J530" s="6"/>
      <c r="K530" s="6"/>
      <c r="L530" s="6"/>
      <c r="M530" s="6"/>
      <c r="N530" s="5"/>
      <c r="O530" s="5"/>
      <c r="P530" s="5"/>
      <c r="Q530" s="5"/>
      <c r="R530" s="5"/>
    </row>
    <row r="531" spans="1:18" ht="12.75">
      <c r="A531" s="5"/>
      <c r="B531" s="5"/>
      <c r="C531" s="6"/>
      <c r="D531" s="6"/>
      <c r="E531" s="6"/>
      <c r="F531" s="6"/>
      <c r="G531" s="6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</row>
    <row r="532" spans="1:18" ht="12.75">
      <c r="A532" s="5"/>
      <c r="B532" s="5"/>
      <c r="C532" s="6"/>
      <c r="D532" s="6"/>
      <c r="E532" s="6"/>
      <c r="F532" s="6"/>
      <c r="G532" s="6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</row>
    <row r="533" spans="1:18" ht="12.75">
      <c r="A533" s="5"/>
      <c r="B533" s="5"/>
      <c r="C533" s="6"/>
      <c r="D533" s="6"/>
      <c r="E533" s="6"/>
      <c r="F533" s="6"/>
      <c r="G533" s="6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</row>
    <row r="534" spans="1:18" ht="12.75">
      <c r="A534" s="5"/>
      <c r="B534" s="5"/>
      <c r="C534" s="6"/>
      <c r="D534" s="6"/>
      <c r="E534" s="6"/>
      <c r="F534" s="6"/>
      <c r="G534" s="6"/>
      <c r="H534" s="5"/>
      <c r="I534" s="8"/>
      <c r="J534" s="8"/>
      <c r="K534" s="6"/>
      <c r="L534" s="6"/>
      <c r="M534" s="6"/>
      <c r="N534" s="5"/>
      <c r="O534" s="5"/>
      <c r="P534" s="5"/>
      <c r="Q534" s="5"/>
      <c r="R534" s="5"/>
    </row>
    <row r="535" spans="1:18" ht="12.75">
      <c r="A535" s="5"/>
      <c r="B535" s="5"/>
      <c r="C535" s="6"/>
      <c r="D535" s="6"/>
      <c r="E535" s="6"/>
      <c r="F535" s="6"/>
      <c r="G535" s="6"/>
      <c r="H535" s="5"/>
      <c r="I535" s="8"/>
      <c r="J535" s="8"/>
      <c r="K535" s="6"/>
      <c r="L535" s="6"/>
      <c r="M535" s="6"/>
      <c r="N535" s="5"/>
      <c r="O535" s="5"/>
      <c r="P535" s="5"/>
      <c r="Q535" s="5"/>
      <c r="R535" s="5"/>
    </row>
    <row r="536" spans="1:18" ht="12.75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</row>
    <row r="537" spans="1:18" ht="12.75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</row>
    <row r="538" spans="1:18" ht="12.75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</row>
    <row r="539" spans="1:18" ht="12.75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</row>
    <row r="540" spans="1:18" ht="12.75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</row>
    <row r="541" spans="1:18" ht="12.75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</row>
    <row r="542" spans="1:18" ht="12.75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</row>
    <row r="543" spans="1:18" ht="12.75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</row>
    <row r="544" spans="1:18" ht="12.75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</row>
    <row r="545" spans="1:18" ht="12.75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</row>
    <row r="546" spans="1:18" ht="12.75">
      <c r="A546" s="8"/>
      <c r="B546" s="8"/>
      <c r="C546" s="6"/>
      <c r="D546" s="6"/>
      <c r="E546" s="6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</row>
    <row r="547" spans="1:18" ht="12.75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</row>
    <row r="548" spans="1:18" ht="12.75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</row>
    <row r="549" spans="1:18" ht="12.75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</row>
    <row r="550" spans="1:18" ht="12.75">
      <c r="A550" s="8"/>
      <c r="B550" s="8"/>
      <c r="C550" s="6"/>
      <c r="D550" s="6"/>
      <c r="E550" s="6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</row>
    <row r="551" spans="1:18" ht="12.75">
      <c r="A551" s="8"/>
      <c r="B551" s="8"/>
      <c r="C551" s="6"/>
      <c r="D551" s="6"/>
      <c r="E551" s="6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</row>
    <row r="552" spans="1:18" ht="12.75">
      <c r="A552" s="8"/>
      <c r="B552" s="8"/>
      <c r="C552" s="6"/>
      <c r="D552" s="6"/>
      <c r="E552" s="6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</row>
    <row r="553" spans="1:18" ht="12.75">
      <c r="A553" s="8"/>
      <c r="B553" s="8"/>
      <c r="C553" s="6"/>
      <c r="D553" s="6"/>
      <c r="E553" s="6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</row>
    <row r="554" spans="1:18" ht="12.75">
      <c r="A554" s="8"/>
      <c r="B554" s="8"/>
      <c r="C554" s="6"/>
      <c r="D554" s="6"/>
      <c r="E554" s="6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</row>
    <row r="555" spans="1:18" ht="12.75">
      <c r="A555" s="8"/>
      <c r="B555" s="8"/>
      <c r="C555" s="6"/>
      <c r="D555" s="6"/>
      <c r="E555" s="6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</row>
    <row r="556" spans="1:18" ht="12.75">
      <c r="A556" s="8"/>
      <c r="B556" s="8"/>
      <c r="C556" s="6"/>
      <c r="D556" s="6"/>
      <c r="E556" s="6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</row>
    <row r="557" spans="1:18" ht="12.75">
      <c r="A557" s="8"/>
      <c r="B557" s="8"/>
      <c r="C557" s="6"/>
      <c r="D557" s="6"/>
      <c r="E557" s="6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</row>
    <row r="558" spans="1:18" ht="12.75">
      <c r="A558" s="8"/>
      <c r="B558" s="8"/>
      <c r="C558" s="6"/>
      <c r="D558" s="6"/>
      <c r="E558" s="6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</row>
    <row r="559" spans="1:18" ht="12.75">
      <c r="A559" s="8"/>
      <c r="B559" s="8"/>
      <c r="C559" s="6"/>
      <c r="D559" s="6"/>
      <c r="E559" s="6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</row>
    <row r="560" spans="1:18" ht="12.75">
      <c r="A560" s="8"/>
      <c r="B560" s="8"/>
      <c r="C560" s="6"/>
      <c r="D560" s="6"/>
      <c r="E560" s="6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</row>
    <row r="561" spans="1:18" ht="12.75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</row>
    <row r="562" spans="1:18" ht="12.75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</row>
    <row r="563" spans="1:18" ht="12.75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</row>
    <row r="564" spans="1:18" ht="12.75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</row>
    <row r="565" spans="1:18" ht="12.75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</row>
    <row r="566" spans="1:18" ht="12.75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</row>
    <row r="567" spans="1:18" ht="12.75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</row>
    <row r="568" spans="1:18" ht="12.75">
      <c r="A568" s="8"/>
      <c r="B568" s="8"/>
      <c r="C568" s="6"/>
      <c r="D568" s="6"/>
      <c r="E568" s="6"/>
      <c r="F568" s="5"/>
      <c r="G568" s="5"/>
      <c r="H568" s="8"/>
      <c r="I568" s="8"/>
      <c r="J568" s="6"/>
      <c r="K568" s="6"/>
      <c r="L568" s="6"/>
      <c r="M568" s="5"/>
      <c r="N568" s="5"/>
      <c r="O568" s="5"/>
      <c r="P568" s="5"/>
      <c r="Q568" s="5"/>
      <c r="R568" s="5"/>
    </row>
    <row r="569" spans="1:18" ht="12.75">
      <c r="A569" s="8"/>
      <c r="B569" s="8"/>
      <c r="C569" s="6"/>
      <c r="D569" s="6"/>
      <c r="E569" s="6"/>
      <c r="F569" s="5"/>
      <c r="G569" s="5"/>
      <c r="H569" s="8"/>
      <c r="I569" s="8"/>
      <c r="J569" s="6"/>
      <c r="K569" s="6"/>
      <c r="L569" s="6"/>
      <c r="M569" s="5"/>
      <c r="N569" s="5"/>
      <c r="O569" s="5"/>
      <c r="P569" s="5"/>
      <c r="Q569" s="5"/>
      <c r="R569" s="5"/>
    </row>
    <row r="570" spans="1:18" ht="12.75">
      <c r="A570" s="8"/>
      <c r="B570" s="8"/>
      <c r="C570" s="6"/>
      <c r="D570" s="6"/>
      <c r="E570" s="6"/>
      <c r="F570" s="5"/>
      <c r="G570" s="5"/>
      <c r="H570" s="8"/>
      <c r="I570" s="8"/>
      <c r="J570" s="6"/>
      <c r="K570" s="6"/>
      <c r="L570" s="6"/>
      <c r="M570" s="5"/>
      <c r="N570" s="5"/>
      <c r="O570" s="5"/>
      <c r="P570" s="5"/>
      <c r="Q570" s="5"/>
      <c r="R570" s="5"/>
    </row>
    <row r="571" spans="1:18" ht="12.75">
      <c r="A571" s="8"/>
      <c r="B571" s="8"/>
      <c r="C571" s="6"/>
      <c r="D571" s="6"/>
      <c r="E571" s="6"/>
      <c r="F571" s="5"/>
      <c r="G571" s="5"/>
      <c r="H571" s="8"/>
      <c r="I571" s="8"/>
      <c r="J571" s="6"/>
      <c r="K571" s="6"/>
      <c r="L571" s="6"/>
      <c r="M571" s="5"/>
      <c r="N571" s="5"/>
      <c r="O571" s="5"/>
      <c r="P571" s="5"/>
      <c r="Q571" s="5"/>
      <c r="R571" s="5"/>
    </row>
    <row r="572" spans="1:18" ht="12.75">
      <c r="A572" s="8"/>
      <c r="B572" s="8"/>
      <c r="C572" s="6"/>
      <c r="D572" s="6"/>
      <c r="E572" s="6"/>
      <c r="F572" s="5"/>
      <c r="G572" s="5"/>
      <c r="H572" s="8"/>
      <c r="I572" s="8"/>
      <c r="J572" s="6"/>
      <c r="K572" s="6"/>
      <c r="L572" s="6"/>
      <c r="M572" s="5"/>
      <c r="N572" s="5"/>
      <c r="O572" s="5"/>
      <c r="P572" s="5"/>
      <c r="Q572" s="5"/>
      <c r="R572" s="5"/>
    </row>
    <row r="573" spans="1:18" ht="12.75">
      <c r="A573" s="8"/>
      <c r="B573" s="8"/>
      <c r="C573" s="6"/>
      <c r="D573" s="6"/>
      <c r="E573" s="6"/>
      <c r="F573" s="5"/>
      <c r="G573" s="5"/>
      <c r="H573" s="8"/>
      <c r="I573" s="8"/>
      <c r="J573" s="6"/>
      <c r="K573" s="6"/>
      <c r="L573" s="6"/>
      <c r="M573" s="5"/>
      <c r="N573" s="5"/>
      <c r="O573" s="5"/>
      <c r="P573" s="5"/>
      <c r="Q573" s="5"/>
      <c r="R573" s="5"/>
    </row>
    <row r="574" spans="1:18" ht="12.75">
      <c r="A574" s="8"/>
      <c r="B574" s="8"/>
      <c r="C574" s="6"/>
      <c r="D574" s="6"/>
      <c r="E574" s="6"/>
      <c r="F574" s="5"/>
      <c r="G574" s="5"/>
      <c r="H574" s="8"/>
      <c r="I574" s="8"/>
      <c r="J574" s="6"/>
      <c r="K574" s="6"/>
      <c r="L574" s="6"/>
      <c r="M574" s="5"/>
      <c r="N574" s="5"/>
      <c r="O574" s="5"/>
      <c r="P574" s="5"/>
      <c r="Q574" s="5"/>
      <c r="R574" s="5"/>
    </row>
    <row r="575" spans="1:18" ht="12.75">
      <c r="A575" s="8"/>
      <c r="B575" s="8"/>
      <c r="C575" s="6"/>
      <c r="D575" s="6"/>
      <c r="E575" s="6"/>
      <c r="F575" s="5"/>
      <c r="G575" s="5"/>
      <c r="H575" s="8"/>
      <c r="I575" s="8"/>
      <c r="J575" s="6"/>
      <c r="K575" s="6"/>
      <c r="L575" s="6"/>
      <c r="M575" s="5"/>
      <c r="N575" s="5"/>
      <c r="O575" s="5"/>
      <c r="P575" s="5"/>
      <c r="Q575" s="5"/>
      <c r="R575" s="5"/>
    </row>
    <row r="576" spans="1:18" ht="12.75">
      <c r="A576" s="8"/>
      <c r="B576" s="8"/>
      <c r="C576" s="6"/>
      <c r="D576" s="6"/>
      <c r="E576" s="6"/>
      <c r="F576" s="5"/>
      <c r="G576" s="5"/>
      <c r="H576" s="8"/>
      <c r="I576" s="8"/>
      <c r="J576" s="6"/>
      <c r="K576" s="6"/>
      <c r="L576" s="6"/>
      <c r="M576" s="5"/>
      <c r="N576" s="5"/>
      <c r="O576" s="5"/>
      <c r="P576" s="5"/>
      <c r="Q576" s="5"/>
      <c r="R576" s="5"/>
    </row>
    <row r="577" spans="1:18" ht="12.75">
      <c r="A577" s="8"/>
      <c r="B577" s="8"/>
      <c r="C577" s="6"/>
      <c r="D577" s="6"/>
      <c r="E577" s="6"/>
      <c r="F577" s="5"/>
      <c r="G577" s="5"/>
      <c r="H577" s="8"/>
      <c r="I577" s="8"/>
      <c r="J577" s="6"/>
      <c r="K577" s="6"/>
      <c r="L577" s="6"/>
      <c r="M577" s="5"/>
      <c r="N577" s="5"/>
      <c r="O577" s="5"/>
      <c r="P577" s="5"/>
      <c r="Q577" s="5"/>
      <c r="R577" s="5"/>
    </row>
    <row r="578" spans="1:18" ht="12.75">
      <c r="A578" s="8"/>
      <c r="B578" s="8"/>
      <c r="C578" s="6"/>
      <c r="D578" s="6"/>
      <c r="E578" s="6"/>
      <c r="F578" s="5"/>
      <c r="G578" s="5"/>
      <c r="H578" s="8"/>
      <c r="I578" s="8"/>
      <c r="J578" s="6"/>
      <c r="K578" s="6"/>
      <c r="L578" s="6"/>
      <c r="M578" s="5"/>
      <c r="N578" s="5"/>
      <c r="O578" s="5"/>
      <c r="P578" s="5"/>
      <c r="Q578" s="5"/>
      <c r="R578" s="5"/>
    </row>
    <row r="579" spans="1:18" ht="12.75">
      <c r="A579" s="6"/>
      <c r="B579" s="6"/>
      <c r="C579" s="6"/>
      <c r="D579" s="6"/>
      <c r="E579" s="6"/>
      <c r="F579" s="5"/>
      <c r="G579" s="5"/>
      <c r="H579" s="6"/>
      <c r="I579" s="6"/>
      <c r="J579" s="6"/>
      <c r="K579" s="6"/>
      <c r="L579" s="6"/>
      <c r="M579" s="5"/>
      <c r="N579" s="5"/>
      <c r="O579" s="5"/>
      <c r="P579" s="5"/>
      <c r="Q579" s="5"/>
      <c r="R579" s="5"/>
    </row>
    <row r="580" spans="1:18" ht="12.75">
      <c r="A580" s="6"/>
      <c r="B580" s="6"/>
      <c r="C580" s="6"/>
      <c r="D580" s="6"/>
      <c r="E580" s="6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</row>
    <row r="581" spans="1:18" ht="12.75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</row>
    <row r="582" spans="1:18" ht="12.75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</row>
    <row r="583" spans="1:18" ht="12.75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</row>
    <row r="584" spans="1:18" ht="12.75">
      <c r="A584" s="8"/>
      <c r="B584" s="8"/>
      <c r="C584" s="6"/>
      <c r="D584" s="6"/>
      <c r="E584" s="6"/>
      <c r="F584" s="5"/>
      <c r="G584" s="8"/>
      <c r="H584" s="8"/>
      <c r="I584" s="6"/>
      <c r="J584" s="6"/>
      <c r="K584" s="6"/>
      <c r="L584" s="5"/>
      <c r="M584" s="5"/>
      <c r="N584" s="5"/>
      <c r="O584" s="5"/>
      <c r="P584" s="5"/>
      <c r="Q584" s="5"/>
      <c r="R584" s="5"/>
    </row>
    <row r="585" spans="1:18" ht="12.75">
      <c r="A585" s="6"/>
      <c r="B585" s="6"/>
      <c r="C585" s="6"/>
      <c r="D585" s="6"/>
      <c r="E585" s="6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</row>
    <row r="586" spans="1:18" ht="12.75">
      <c r="A586" s="6"/>
      <c r="B586" s="6"/>
      <c r="C586" s="6"/>
      <c r="D586" s="6"/>
      <c r="E586" s="6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</row>
    <row r="587" spans="1:18" ht="12.75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</row>
    <row r="588" spans="1:18" ht="12.75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</row>
    <row r="589" spans="1:18" ht="12.75">
      <c r="A589" s="8"/>
      <c r="B589" s="8"/>
      <c r="C589" s="6"/>
      <c r="D589" s="6"/>
      <c r="E589" s="6"/>
      <c r="F589" s="5"/>
      <c r="G589" s="6"/>
      <c r="H589" s="6"/>
      <c r="I589" s="6"/>
      <c r="J589" s="6"/>
      <c r="K589" s="6"/>
      <c r="L589" s="5"/>
      <c r="M589" s="6"/>
      <c r="N589" s="6"/>
      <c r="O589" s="6"/>
      <c r="P589" s="5"/>
      <c r="Q589" s="5"/>
      <c r="R589" s="5"/>
    </row>
    <row r="590" spans="1:18" ht="12.75">
      <c r="A590" s="6"/>
      <c r="B590" s="6"/>
      <c r="C590" s="6"/>
      <c r="D590" s="6"/>
      <c r="E590" s="6"/>
      <c r="F590" s="5"/>
      <c r="G590" s="6"/>
      <c r="H590" s="6"/>
      <c r="I590" s="6"/>
      <c r="J590" s="6"/>
      <c r="K590" s="6"/>
      <c r="L590" s="5"/>
      <c r="M590" s="6"/>
      <c r="N590" s="6"/>
      <c r="O590" s="6"/>
      <c r="P590" s="5"/>
      <c r="Q590" s="5"/>
      <c r="R590" s="5"/>
    </row>
    <row r="591" spans="1:18" ht="12.75">
      <c r="A591" s="6"/>
      <c r="B591" s="6"/>
      <c r="C591" s="6"/>
      <c r="D591" s="6"/>
      <c r="E591" s="6"/>
      <c r="F591" s="5"/>
      <c r="G591" s="6"/>
      <c r="H591" s="6"/>
      <c r="I591" s="6"/>
      <c r="J591" s="6"/>
      <c r="K591" s="6"/>
      <c r="L591" s="5"/>
      <c r="M591" s="5"/>
      <c r="N591" s="5"/>
      <c r="O591" s="5"/>
      <c r="P591" s="5"/>
      <c r="Q591" s="5"/>
      <c r="R591" s="5"/>
    </row>
    <row r="592" spans="1:18" ht="12.75">
      <c r="A592" s="5"/>
      <c r="B592" s="5"/>
      <c r="C592" s="5"/>
      <c r="D592" s="5"/>
      <c r="E592" s="5"/>
      <c r="F592" s="5"/>
      <c r="G592" s="6"/>
      <c r="H592" s="6"/>
      <c r="I592" s="6"/>
      <c r="J592" s="6"/>
      <c r="K592" s="6"/>
      <c r="L592" s="5"/>
      <c r="M592" s="5"/>
      <c r="N592" s="5"/>
      <c r="O592" s="5"/>
      <c r="P592" s="5"/>
      <c r="Q592" s="5"/>
      <c r="R592" s="5"/>
    </row>
    <row r="593" spans="1:18" ht="12.75">
      <c r="A593" s="5"/>
      <c r="B593" s="5"/>
      <c r="C593" s="5"/>
      <c r="D593" s="5"/>
      <c r="E593" s="5"/>
      <c r="F593" s="5"/>
      <c r="G593" s="6"/>
      <c r="H593" s="6"/>
      <c r="I593" s="6"/>
      <c r="J593" s="6"/>
      <c r="K593" s="6"/>
      <c r="L593" s="5"/>
      <c r="M593" s="5"/>
      <c r="N593" s="5"/>
      <c r="O593" s="5"/>
      <c r="P593" s="5"/>
      <c r="Q593" s="5"/>
      <c r="R593" s="5"/>
    </row>
    <row r="594" spans="1:18" ht="12.75">
      <c r="A594" s="8"/>
      <c r="B594" s="8"/>
      <c r="C594" s="6"/>
      <c r="D594" s="6"/>
      <c r="E594" s="6"/>
      <c r="F594" s="5"/>
      <c r="G594" s="6"/>
      <c r="H594" s="6"/>
      <c r="I594" s="6"/>
      <c r="J594" s="6"/>
      <c r="K594" s="6"/>
      <c r="L594" s="5"/>
      <c r="M594" s="5"/>
      <c r="N594" s="5"/>
      <c r="O594" s="5"/>
      <c r="P594" s="5"/>
      <c r="Q594" s="5"/>
      <c r="R594" s="5"/>
    </row>
    <row r="595" spans="1:18" ht="12.75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6"/>
      <c r="N595" s="6"/>
      <c r="O595" s="6"/>
      <c r="P595" s="6"/>
      <c r="Q595" s="6"/>
      <c r="R595" s="5"/>
    </row>
    <row r="596" spans="1:18" ht="12.75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6"/>
      <c r="N596" s="6"/>
      <c r="O596" s="6"/>
      <c r="P596" s="6"/>
      <c r="Q596" s="6"/>
      <c r="R596" s="5"/>
    </row>
    <row r="597" spans="1:18" ht="12.75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6"/>
      <c r="N597" s="6"/>
      <c r="O597" s="6"/>
      <c r="P597" s="6"/>
      <c r="Q597" s="6"/>
      <c r="R597" s="5"/>
    </row>
    <row r="598" spans="1:18" ht="12.75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6"/>
      <c r="N598" s="6"/>
      <c r="O598" s="6"/>
      <c r="P598" s="6"/>
      <c r="Q598" s="6"/>
      <c r="R598" s="5"/>
    </row>
    <row r="599" spans="1:18" ht="12.75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</row>
    <row r="600" spans="1:18" ht="12.75">
      <c r="A600" s="6"/>
      <c r="B600" s="6"/>
      <c r="C600" s="6"/>
      <c r="D600" s="6"/>
      <c r="E600" s="6"/>
      <c r="F600" s="5"/>
      <c r="G600" s="6"/>
      <c r="H600" s="6"/>
      <c r="I600" s="6"/>
      <c r="J600" s="6"/>
      <c r="K600" s="6"/>
      <c r="L600" s="5"/>
      <c r="M600" s="5"/>
      <c r="N600" s="5"/>
      <c r="O600" s="5"/>
      <c r="P600" s="5"/>
      <c r="Q600" s="5"/>
      <c r="R600" s="5"/>
    </row>
    <row r="601" spans="1:18" ht="12.75">
      <c r="A601" s="6"/>
      <c r="B601" s="6"/>
      <c r="C601" s="6"/>
      <c r="D601" s="6"/>
      <c r="E601" s="6"/>
      <c r="F601" s="5"/>
      <c r="G601" s="6"/>
      <c r="H601" s="6"/>
      <c r="I601" s="6"/>
      <c r="J601" s="6"/>
      <c r="K601" s="6"/>
      <c r="L601" s="5"/>
      <c r="M601" s="6"/>
      <c r="N601" s="6"/>
      <c r="O601" s="6"/>
      <c r="P601" s="6"/>
      <c r="Q601" s="6"/>
      <c r="R601" s="5"/>
    </row>
    <row r="602" spans="1:18" ht="12.75">
      <c r="A602" s="6"/>
      <c r="B602" s="6"/>
      <c r="C602" s="6"/>
      <c r="D602" s="6"/>
      <c r="E602" s="6"/>
      <c r="F602" s="5"/>
      <c r="G602" s="6"/>
      <c r="H602" s="6"/>
      <c r="I602" s="6"/>
      <c r="J602" s="6"/>
      <c r="K602" s="6"/>
      <c r="L602" s="5"/>
      <c r="M602" s="5"/>
      <c r="N602" s="5"/>
      <c r="O602" s="5"/>
      <c r="P602" s="5"/>
      <c r="Q602" s="5"/>
      <c r="R602" s="5"/>
    </row>
    <row r="603" spans="1:18" ht="12.75">
      <c r="A603" s="6"/>
      <c r="B603" s="6"/>
      <c r="C603" s="6"/>
      <c r="D603" s="6"/>
      <c r="E603" s="6"/>
      <c r="F603" s="5"/>
      <c r="G603" s="6"/>
      <c r="H603" s="6"/>
      <c r="I603" s="6"/>
      <c r="J603" s="6"/>
      <c r="K603" s="6"/>
      <c r="L603" s="5"/>
      <c r="M603" s="5"/>
      <c r="N603" s="5"/>
      <c r="O603" s="5"/>
      <c r="P603" s="5"/>
      <c r="Q603" s="5"/>
      <c r="R603" s="5"/>
    </row>
    <row r="604" spans="1:18" ht="12.75">
      <c r="A604" s="6"/>
      <c r="B604" s="6"/>
      <c r="C604" s="6"/>
      <c r="D604" s="6"/>
      <c r="E604" s="6"/>
      <c r="F604" s="5"/>
      <c r="G604" s="6"/>
      <c r="H604" s="6"/>
      <c r="I604" s="6"/>
      <c r="J604" s="6"/>
      <c r="K604" s="6"/>
      <c r="L604" s="5"/>
      <c r="M604" s="5"/>
      <c r="N604" s="5"/>
      <c r="O604" s="5"/>
      <c r="P604" s="5"/>
      <c r="Q604" s="5"/>
      <c r="R604" s="5"/>
    </row>
    <row r="605" spans="1:18" ht="12.75">
      <c r="A605" s="6"/>
      <c r="B605" s="6"/>
      <c r="C605" s="6"/>
      <c r="D605" s="6"/>
      <c r="E605" s="6"/>
      <c r="F605" s="5"/>
      <c r="G605" s="6"/>
      <c r="H605" s="6"/>
      <c r="I605" s="6"/>
      <c r="J605" s="6"/>
      <c r="K605" s="6"/>
      <c r="L605" s="5"/>
      <c r="M605" s="6"/>
      <c r="N605" s="6"/>
      <c r="O605" s="6"/>
      <c r="P605" s="6"/>
      <c r="Q605" s="6"/>
      <c r="R605" s="5"/>
    </row>
    <row r="606" spans="1:18" ht="12.75">
      <c r="A606" s="6"/>
      <c r="B606" s="6"/>
      <c r="C606" s="6"/>
      <c r="D606" s="6"/>
      <c r="E606" s="6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</row>
    <row r="607" spans="1:18" ht="12.75">
      <c r="A607" s="6"/>
      <c r="B607" s="6"/>
      <c r="C607" s="6"/>
      <c r="D607" s="6"/>
      <c r="E607" s="6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</row>
    <row r="608" spans="1:18" ht="12.75">
      <c r="A608" s="6"/>
      <c r="B608" s="6"/>
      <c r="C608" s="6"/>
      <c r="D608" s="6"/>
      <c r="E608" s="6"/>
      <c r="F608" s="5"/>
      <c r="G608" s="5"/>
      <c r="H608" s="5"/>
      <c r="I608" s="5"/>
      <c r="J608" s="5"/>
      <c r="K608" s="5"/>
      <c r="L608" s="5"/>
      <c r="M608" s="6"/>
      <c r="N608" s="6"/>
      <c r="O608" s="6"/>
      <c r="P608" s="6"/>
      <c r="Q608" s="6"/>
      <c r="R608" s="5"/>
    </row>
    <row r="609" spans="1:18" ht="12.75">
      <c r="A609" s="6"/>
      <c r="B609" s="6"/>
      <c r="C609" s="6"/>
      <c r="D609" s="6"/>
      <c r="E609" s="6"/>
      <c r="F609" s="5"/>
      <c r="G609" s="6"/>
      <c r="H609" s="6"/>
      <c r="I609" s="6"/>
      <c r="J609" s="6"/>
      <c r="K609" s="6"/>
      <c r="L609" s="5"/>
      <c r="M609" s="6"/>
      <c r="N609" s="6"/>
      <c r="O609" s="6"/>
      <c r="P609" s="6"/>
      <c r="Q609" s="6"/>
      <c r="R609" s="5"/>
    </row>
    <row r="610" spans="1:18" ht="12.75">
      <c r="A610" s="6"/>
      <c r="B610" s="6"/>
      <c r="C610" s="6"/>
      <c r="D610" s="6"/>
      <c r="E610" s="6"/>
      <c r="F610" s="5"/>
      <c r="G610" s="6"/>
      <c r="H610" s="6"/>
      <c r="I610" s="6"/>
      <c r="J610" s="6"/>
      <c r="K610" s="6"/>
      <c r="L610" s="5"/>
      <c r="M610" s="5"/>
      <c r="N610" s="5"/>
      <c r="O610" s="5"/>
      <c r="P610" s="5"/>
      <c r="Q610" s="5"/>
      <c r="R610" s="5"/>
    </row>
    <row r="611" spans="1:18" ht="12.75">
      <c r="A611" s="6"/>
      <c r="B611" s="6"/>
      <c r="C611" s="6"/>
      <c r="D611" s="6"/>
      <c r="E611" s="6"/>
      <c r="F611" s="5"/>
      <c r="G611" s="5"/>
      <c r="H611" s="5"/>
      <c r="I611" s="5"/>
      <c r="J611" s="5"/>
      <c r="K611" s="5"/>
      <c r="L611" s="5"/>
      <c r="M611" s="6"/>
      <c r="N611" s="6"/>
      <c r="O611" s="6"/>
      <c r="P611" s="6"/>
      <c r="Q611" s="6"/>
      <c r="R611" s="5"/>
    </row>
    <row r="612" spans="1:18" ht="12.75">
      <c r="A612" s="6"/>
      <c r="B612" s="6"/>
      <c r="C612" s="6"/>
      <c r="D612" s="6"/>
      <c r="E612" s="6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</row>
    <row r="613" spans="1:18" ht="12.75">
      <c r="A613" s="6"/>
      <c r="B613" s="6"/>
      <c r="C613" s="6"/>
      <c r="D613" s="6"/>
      <c r="E613" s="6"/>
      <c r="F613" s="5"/>
      <c r="G613" s="5"/>
      <c r="H613" s="5"/>
      <c r="I613" s="5"/>
      <c r="J613" s="5"/>
      <c r="K613" s="5"/>
      <c r="L613" s="5"/>
      <c r="M613" s="6"/>
      <c r="N613" s="6"/>
      <c r="O613" s="6"/>
      <c r="P613" s="6"/>
      <c r="Q613" s="6"/>
      <c r="R613" s="5"/>
    </row>
    <row r="614" spans="1:18" ht="12.75">
      <c r="A614" s="6"/>
      <c r="B614" s="6"/>
      <c r="C614" s="6"/>
      <c r="D614" s="6"/>
      <c r="E614" s="6"/>
      <c r="F614" s="5"/>
      <c r="G614" s="5"/>
      <c r="H614" s="5"/>
      <c r="I614" s="5"/>
      <c r="J614" s="5"/>
      <c r="K614" s="5"/>
      <c r="L614" s="5"/>
      <c r="M614" s="6"/>
      <c r="N614" s="6"/>
      <c r="O614" s="6"/>
      <c r="P614" s="6"/>
      <c r="Q614" s="6"/>
      <c r="R614" s="5"/>
    </row>
    <row r="615" spans="1:18" ht="12.75">
      <c r="A615" s="6"/>
      <c r="B615" s="6"/>
      <c r="C615" s="6"/>
      <c r="D615" s="6"/>
      <c r="E615" s="6"/>
      <c r="F615" s="5"/>
      <c r="G615" s="6"/>
      <c r="H615" s="6"/>
      <c r="I615" s="6"/>
      <c r="J615" s="5"/>
      <c r="K615" s="5"/>
      <c r="L615" s="5"/>
      <c r="M615" s="6"/>
      <c r="N615" s="6"/>
      <c r="O615" s="6"/>
      <c r="P615" s="6"/>
      <c r="Q615" s="6"/>
      <c r="R615" s="5"/>
    </row>
    <row r="616" spans="1:18" ht="12.75">
      <c r="A616" s="6"/>
      <c r="B616" s="6"/>
      <c r="C616" s="6"/>
      <c r="D616" s="6"/>
      <c r="E616" s="6"/>
      <c r="F616" s="5"/>
      <c r="G616" s="6"/>
      <c r="H616" s="6"/>
      <c r="I616" s="6"/>
      <c r="J616" s="5"/>
      <c r="K616" s="5"/>
      <c r="L616" s="5"/>
      <c r="M616" s="6"/>
      <c r="N616" s="6"/>
      <c r="O616" s="6"/>
      <c r="P616" s="6"/>
      <c r="Q616" s="6"/>
      <c r="R616" s="5"/>
    </row>
    <row r="617" spans="1:18" ht="12.75">
      <c r="A617" s="6"/>
      <c r="B617" s="6"/>
      <c r="C617" s="6"/>
      <c r="D617" s="6"/>
      <c r="E617" s="6"/>
      <c r="F617" s="5"/>
      <c r="G617" s="5"/>
      <c r="H617" s="5"/>
      <c r="I617" s="5"/>
      <c r="J617" s="5"/>
      <c r="K617" s="5"/>
      <c r="L617" s="5"/>
      <c r="M617" s="6"/>
      <c r="N617" s="6"/>
      <c r="O617" s="6"/>
      <c r="P617" s="6"/>
      <c r="Q617" s="6"/>
      <c r="R617" s="5"/>
    </row>
    <row r="618" spans="1:18" ht="12.75">
      <c r="A618" s="6"/>
      <c r="B618" s="6"/>
      <c r="C618" s="6"/>
      <c r="D618" s="6"/>
      <c r="E618" s="6"/>
      <c r="F618" s="5"/>
      <c r="G618" s="6"/>
      <c r="H618" s="6"/>
      <c r="I618" s="6"/>
      <c r="J618" s="6"/>
      <c r="K618" s="6"/>
      <c r="L618" s="5"/>
      <c r="M618" s="6"/>
      <c r="N618" s="6"/>
      <c r="O618" s="6"/>
      <c r="P618" s="6"/>
      <c r="Q618" s="6"/>
      <c r="R618" s="5"/>
    </row>
    <row r="619" spans="1:18" ht="12.75">
      <c r="A619" s="6"/>
      <c r="B619" s="6"/>
      <c r="C619" s="6"/>
      <c r="D619" s="6"/>
      <c r="E619" s="6"/>
      <c r="F619" s="5"/>
      <c r="G619" s="6"/>
      <c r="H619" s="6"/>
      <c r="I619" s="6"/>
      <c r="J619" s="6"/>
      <c r="K619" s="6"/>
      <c r="L619" s="5"/>
      <c r="M619" s="5"/>
      <c r="N619" s="5"/>
      <c r="O619" s="5"/>
      <c r="P619" s="5"/>
      <c r="Q619" s="5"/>
      <c r="R619" s="5"/>
    </row>
    <row r="620" spans="1:18" ht="12.75">
      <c r="A620" s="6"/>
      <c r="B620" s="6"/>
      <c r="C620" s="6"/>
      <c r="D620" s="6"/>
      <c r="E620" s="6"/>
      <c r="F620" s="5"/>
      <c r="G620" s="5"/>
      <c r="H620" s="5"/>
      <c r="I620" s="5"/>
      <c r="J620" s="5"/>
      <c r="K620" s="5"/>
      <c r="L620" s="5"/>
      <c r="M620" s="6"/>
      <c r="N620" s="6"/>
      <c r="O620" s="6"/>
      <c r="P620" s="5"/>
      <c r="Q620" s="5"/>
      <c r="R620" s="5"/>
    </row>
    <row r="621" spans="1:18" ht="12.75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6"/>
      <c r="N621" s="6"/>
      <c r="O621" s="6"/>
      <c r="P621" s="5"/>
      <c r="Q621" s="5"/>
      <c r="R621" s="5"/>
    </row>
    <row r="622" spans="1:18" ht="12.75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</row>
  </sheetData>
  <sheetProtection password="C218" sheet="1"/>
  <protectedRanges>
    <protectedRange sqref="B3:F32 P460:T473 A568:E580 H568:L579 A584:E586 A589:E591 A594:E594 G584:K584 G589:K594 A600:E620 G600:K605 G609:K610 G615:I616 M595:Q598 G618:K619 M601:Q601 M605:Q605 M608:Q609 M611:Q611 M613:Q618 M620:O621 A172:E174 G172:K174 M172:Q173 A205:C206 E205:I205 E208:I208 K205:O219 Q205:U234 Q237:U239 I236:M236 A243:E256 G243:K245 A259:E288 G259:K265 G268:K268 M250:Q253 M257:Q258 G271:K272 G275:K275 A130:E131 C137:G141 C144:E144 I136:M139 O136:S143 C154:G166 A177:E178 A175:B176 G177:K177 H176:K176 H175 A180:E183 A179:B179 G180:H183 H179 A189:E190 A184:B188 G189:H190 H186:K187 G178:H178 H184:H185 A199:E201 A191:B198 G199:K201 H197:K198 H188 H191:H196 A204:B204 A208:C208 A207:B207 A215:C216 A209:B214 A218:C219 A217:B217 A241:B242 H241:K242 A220:B233 N220:O225" name="Диапазон2"/>
    <protectedRange sqref="H3:L32" name="Диапазон2_2"/>
    <protectedRange sqref="N3:R12" name="Диапазон2_3"/>
    <protectedRange sqref="N15:R24" name="Диапазон2_4"/>
    <protectedRange sqref="B37:F39" name="Диапазон2_5"/>
    <protectedRange sqref="H35:L35" name="Диапазон2_7"/>
    <protectedRange sqref="H36:L36" name="Диапазон2_8"/>
    <protectedRange sqref="N28:R57" name="Диапазон2_9"/>
    <protectedRange sqref="B43:F72" name="Диапазон2_1"/>
    <protectedRange sqref="B76:D105" name="Диапазон2_6"/>
    <protectedRange sqref="F76:J76" name="Диапазон2_10"/>
    <protectedRange sqref="H79:L108" name="Диапазон2_11"/>
    <protectedRange sqref="N79:R107" name="Диапазон2_12"/>
    <protectedRange sqref="B113:F129" name="Диапазон2_13"/>
    <protectedRange sqref="I112:M117" name="Диапазон2_14"/>
    <protectedRange sqref="I120:M126" name="Диапазон2_15"/>
    <protectedRange sqref="B132:D132" name="Диапазон3_1"/>
    <protectedRange sqref="B136:F136 B137" name="Диапазон2_16"/>
    <protectedRange sqref="B142:F143 B145:F148 B144 F144 B149:B152" name="Диапазон2_17"/>
    <protectedRange sqref="I130:M135 I140:M147" name="Диапазон2_18"/>
    <protectedRange sqref="B167:F171 F172 B155:B166" name="Диапазон2_19"/>
    <protectedRange sqref="H151:L151 H152" name="Диапазон2_20"/>
    <protectedRange sqref="H155" name="Диапазон2_21"/>
    <protectedRange sqref="H170:L170 H158:H169" name="Диапазон2_22"/>
    <protectedRange sqref="N155:R155 N156:N158" name="Диапазон2_23"/>
    <protectedRange sqref="N160:R171 R172" name="Диапазон2_24"/>
    <protectedRange sqref="B202:B203 F180:F183 D205 F189:F190 F199:F201" name="Диапазон2_26"/>
    <protectedRange sqref="L174 L176:L177 L186:L187" name="Диапазон2_28"/>
    <protectedRange sqref="H204:L204 H206:J207 J205 H209:J219 J208 H220" name="Диапазон2_30"/>
    <protectedRange sqref="B234:B237" name="Диапазон2_33"/>
    <protectedRange sqref="H232:L233 H225 H235 H234 H237 H236 H226:H231" name="Диапазон2_34"/>
    <protectedRange sqref="B240 F243" name="Диапазон2_37"/>
    <protectedRange sqref="F246:F249" name="Диапазон2_38"/>
    <protectedRange sqref="B257:F258 F255:F256 F259:F261" name="Диапазон2_39"/>
    <protectedRange sqref="L243" name="Диапазон2_40"/>
    <protectedRange sqref="H246:L246" name="Диапазон2_35"/>
    <protectedRange sqref="H254:L254" name="Диапазон2_36"/>
    <protectedRange sqref="F264" name="Диапазон2_42"/>
    <protectedRange sqref="F266" name="Диапазон2_43"/>
    <protectedRange sqref="H257:L258 H266:L267 L259:L265 H269:L270 L268 L271" name="Диапазон2_44"/>
    <protectedRange sqref="F269:F272" name="Диапазон2_45"/>
    <protectedRange sqref="F274" name="Диапазон2_46"/>
    <protectedRange sqref="F276:F277" name="Диапазон2_47"/>
    <protectedRange sqref="F282:F283" name="Диапазон2_41"/>
    <protectedRange sqref="H274:L274" name="Диапазон2_48"/>
    <protectedRange sqref="H276:L276" name="Диапазон2_49"/>
    <protectedRange sqref="F286:F288" name="Диапазон2_50"/>
    <protectedRange sqref="B291:F294" name="Диапазон2_51"/>
    <protectedRange sqref="H282:L291" name="Диапазон2_52"/>
    <protectedRange sqref="B297:F301" name="Диапазон2_53"/>
    <protectedRange sqref="H295:L299" name="Диапазон2_54"/>
    <protectedRange sqref="B305:D306" name="Диапазон2_55"/>
    <protectedRange sqref="B309:D311" name="Диапазон2_56"/>
    <protectedRange sqref="F305:J312" name="Диапазон2_58"/>
    <protectedRange sqref="N292:R299" name="Диапазон2_59"/>
    <protectedRange sqref="B316:F326" name="Диапазон2_57"/>
    <protectedRange sqref="H316:L317" name="Диапазон2_60"/>
    <protectedRange sqref="H319:L329" name="Диапазон2_61"/>
    <protectedRange sqref="B333:F341" name="Диапазон2_62"/>
    <protectedRange sqref="H333:L342" name="Диапазон2_63"/>
    <protectedRange sqref="B346:F353" name="Диапазон2_64"/>
    <protectedRange sqref="H346:J347" name="Диапазон3"/>
    <protectedRange sqref="B356:F356" name="Диапазон2_65"/>
    <protectedRange sqref="H351:L352" name="Диапазон2_66"/>
    <protectedRange sqref="B358:F359" name="Диапазон2_67"/>
    <protectedRange sqref="B361:F363" name="Диапазон2_68"/>
    <protectedRange sqref="B368:F368" name="Диапазон2_69"/>
    <protectedRange sqref="H361:J362" name="Диапазон2_70"/>
    <protectedRange sqref="B371:F372" name="Диапазон2_71"/>
    <protectedRange sqref="H365:L366" name="Диапазон2_72"/>
    <protectedRange sqref="B376:F377" name="Диапазон2_73"/>
    <protectedRange sqref="H371:L399" name="Диапазон2_74"/>
    <protectedRange sqref="A403:E431" name="Диапазон2_75"/>
    <protectedRange sqref="G403:K412" name="Диапазон2_76"/>
    <protectedRange sqref="G415:K419" name="Диапазон2_77"/>
    <protectedRange sqref="M402:Q427" name="Диапазон2_78"/>
    <protectedRange sqref="S402:W415" name="Диапазон2_79"/>
    <protectedRange sqref="S418:U425" name="Диапазон3_2"/>
    <protectedRange sqref="S432:U432" name="Диапазон3_3"/>
    <protectedRange sqref="S434:U434" name="Диапазон3_4"/>
    <protectedRange sqref="K430:O437" name="Диапазон2_80"/>
    <protectedRange sqref="K440:O450" name="Диапазон2_81"/>
    <protectedRange sqref="C454:E456" name="Диапазон3_5"/>
    <protectedRange sqref="C458:G466" name="Диапазон2_82"/>
    <protectedRange sqref="J454:N460" name="Диапазон2_83"/>
    <protectedRange sqref="J463:L463" name="Диапазон3_6"/>
    <protectedRange sqref="C469:E470" name="Диапазон2_84"/>
    <protectedRange sqref="C474:G503" name="Диапазон2_85"/>
    <protectedRange sqref="I486:M498" name="Диапазон2_86"/>
    <protectedRange sqref="O486:S486" name="Диапазон2_87"/>
    <protectedRange sqref="O489:Q491" name="Диапазон2_88"/>
    <protectedRange sqref="C507:G535" name="Диапазон2_89"/>
    <protectedRange sqref="I507:M508" name="Диапазон2_90"/>
    <protectedRange sqref="I512:M530" name="Диапазон2_91"/>
    <protectedRange sqref="P499:T505" name="Диапазон2_92"/>
    <protectedRange sqref="A546:E546" name="Диапазон2_93"/>
    <protectedRange sqref="A550:E560" name="Диапазон2_94"/>
    <protectedRange sqref="P509:T510" name="Диапазон2_95"/>
    <protectedRange sqref="P514:R518" name="Диапазон2_96"/>
    <protectedRange sqref="P521:T521" name="Диапазон2_97"/>
    <protectedRange sqref="P524:T526" name="Диапазон2_98"/>
    <protectedRange sqref="I534:M535" name="Диапазон2_99"/>
    <protectedRange sqref="M589:O590" name="Диапазон3_7"/>
    <protectedRange sqref="C149:G153" name="Диапазон2_1_1"/>
    <protectedRange sqref="I149:M149" name="Диапазон2_1_2"/>
    <protectedRange sqref="I157:M169" name="Диапазон2_2_1"/>
    <protectedRange sqref="I152:M156" name="Диапазон2_1_1_1"/>
    <protectedRange sqref="O149:S152" name="Диапазон2_1_1_2"/>
    <protectedRange sqref="O156:S158" name="Диапазон2_1_1_2_1"/>
    <protectedRange sqref="C175:G176" name="Диапазон2_1_1_2_2"/>
    <protectedRange sqref="I175:M175" name="Диапазон2_1_1_2_3"/>
    <protectedRange sqref="C179:G179" name="Диапазон2_1_1_2_2_1"/>
    <protectedRange sqref="C188:G188" name="Диапазон2_1_1_1_1"/>
    <protectedRange sqref="C186:G187" name="Диапазон2_1_1_2_4"/>
    <protectedRange sqref="C184:G185" name="Диапазон2_1_1_2_2_2"/>
    <protectedRange sqref="I183:M185" name="Диапазон2_2_1_1"/>
    <protectedRange sqref="I182:M182" name="Диапазон2_1_1_1_2"/>
    <protectedRange sqref="I180:M181" name="Диапазон2_1_1_2_5"/>
    <protectedRange sqref="I178:M179" name="Диапазон2_1_1_2_2_3"/>
    <protectedRange sqref="O185:S185" name="Диапазон2_2_1_2"/>
    <protectedRange sqref="C196:G198" name="Диапазон2_2_1_1_1"/>
    <protectedRange sqref="C195:G195" name="Диапазон2_1_1_1_2_1"/>
    <protectedRange sqref="C193:G194" name="Диапазон2_1_1_2_5_1"/>
    <protectedRange sqref="C191:G192" name="Диапазон2_1_1_2_2_3_1"/>
    <protectedRange sqref="I196:M196" name="Диапазон2_2_1_4"/>
    <protectedRange sqref="I193:M195" name="Диапазон2_2_1_1_3"/>
    <protectedRange sqref="I192:M192" name="Диапазон2_1_1_1_2_3"/>
    <protectedRange sqref="I190:M191" name="Диапазон2_1_1_2_5_3"/>
    <protectedRange sqref="I188:M189" name="Диапазон2_1_1_2_2_3_3"/>
    <protectedRange sqref="O183:S184" name="Диапазон2_2_1_3"/>
    <protectedRange sqref="O180:S182" name="Диапазон2_2_1_1_2"/>
    <protectedRange sqref="O179:S179" name="Диапазон2_1_1_1_2_2"/>
    <protectedRange sqref="O177:S178" name="Диапазон2_1_1_2_5_2"/>
    <protectedRange sqref="O175:S176" name="Диапазон2_1_1_2_2_3_2"/>
    <protectedRange sqref="O190:S191" name="Диапазон2_1_1_2_5_4"/>
    <protectedRange sqref="O188:S189" name="Диапазон2_1_1_2_2_3_4"/>
    <protectedRange sqref="C204:G204" name="Диапазон2_1_1_2_5_4_1"/>
    <protectedRange sqref="C202:G203" name="Диапазон2_1_1_2_2_3_4_1"/>
    <protectedRange sqref="O203:S203" name="Диапазон2_1_1_2_5_4_3"/>
    <protectedRange sqref="O201:S202" name="Диапазон2_1_1_2_2_3_4_3"/>
    <protectedRange sqref="C207:G207" name="Диапазон2_1_1_2_2_3_4_4"/>
    <protectedRange sqref="C213:G214" name="Диапазон2_2_1_1_2_1"/>
    <protectedRange sqref="C212:G212" name="Диапазон2_1_1_1_2_2_1"/>
    <protectedRange sqref="C210:G211" name="Диапазон2_1_1_2_5_4_4"/>
    <protectedRange sqref="C209:G209" name="Диапазон2_1_1_2_2_3_4_5"/>
    <protectedRange sqref="C217:G217" name="Диапазон2_1_1_2_2_3_4_4_1"/>
    <protectedRange sqref="C238:G242" name="Диапазон2_25"/>
    <protectedRange sqref="C230:G237" name="Диапазон2_2_1_5"/>
    <protectedRange sqref="C228:G229" name="Диапазон2_2_1_3_1"/>
    <protectedRange sqref="C225:G227" name="Диапазон2_2_1_1_2_2"/>
    <protectedRange sqref="C224:G224" name="Диапазон2_1_1_1_2_2_2"/>
    <protectedRange sqref="C222:G223" name="Диапазон2_1_1_2_5_4_5"/>
    <protectedRange sqref="C221:G221" name="Диапазон2_1_1_2_2_3_4_6"/>
    <protectedRange sqref="C220:G220" name="Диапазон2_1_1_2_2_3_4_4_2"/>
    <protectedRange sqref="I230:M231" name="Диапазон2_2_1_6"/>
    <protectedRange sqref="I228:M229" name="Диапазон2_2_1_3_2"/>
    <protectedRange sqref="I225:M227" name="Диапазон2_2_1_1_2_3"/>
    <protectedRange sqref="I224:M224" name="Диапазон2_1_1_1_2_2_3"/>
    <protectedRange sqref="I222:M223" name="Диапазон2_1_1_2_5_4_6"/>
    <protectedRange sqref="I221:M221" name="Диапазон2_1_1_2_2_3_4_7"/>
    <protectedRange sqref="I220:M220" name="Диапазон2_1_1_2_2_3_4_4_3"/>
    <protectedRange sqref="I235:M235" name="Диапазон2_1_1_2_2_3_4_8"/>
    <protectedRange sqref="I234:M234" name="Диапазон2_1_1_2_2_3_4_4_4"/>
    <protectedRange sqref="I238:M238" name="Диапазон2_1_1_2_2_3_4_9"/>
    <protectedRange sqref="I237:M237" name="Диапазон2_1_1_2_2_3_4_4_5"/>
  </protectedRange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U53"/>
  <sheetViews>
    <sheetView zoomScalePageLayoutView="0" workbookViewId="0" topLeftCell="A1">
      <selection activeCell="C11" sqref="C11"/>
    </sheetView>
  </sheetViews>
  <sheetFormatPr defaultColWidth="9.140625" defaultRowHeight="12.75"/>
  <sheetData>
    <row r="2" spans="1:21" ht="12.75">
      <c r="A2" s="5"/>
      <c r="B2" s="6"/>
      <c r="C2" s="6"/>
      <c r="D2" s="6"/>
      <c r="E2" s="5"/>
      <c r="F2" s="6"/>
      <c r="G2" s="6"/>
      <c r="H2" s="6"/>
      <c r="I2" s="6"/>
      <c r="J2" s="6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1" ht="12.75">
      <c r="A3" s="5"/>
      <c r="B3" s="6"/>
      <c r="C3" s="6"/>
      <c r="D3" s="6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</row>
    <row r="4" spans="1:21" ht="12.75">
      <c r="A4" s="5"/>
      <c r="B4" s="88"/>
      <c r="C4" s="88"/>
      <c r="D4" s="88"/>
      <c r="E4" s="88"/>
      <c r="F4" s="88"/>
      <c r="G4" s="88"/>
      <c r="H4" s="88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</row>
    <row r="5" spans="1:21" ht="12.75">
      <c r="A5" s="5"/>
      <c r="B5" s="6"/>
      <c r="C5" s="6"/>
      <c r="D5" s="6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</row>
    <row r="6" spans="1:21" ht="12.75">
      <c r="A6" s="5"/>
      <c r="B6" s="6"/>
      <c r="C6" s="6"/>
      <c r="D6" s="6"/>
      <c r="E6" s="5"/>
      <c r="F6" s="5"/>
      <c r="G6" s="5"/>
      <c r="H6" s="5"/>
      <c r="I6" s="5"/>
      <c r="J6" s="5"/>
      <c r="K6" s="5"/>
      <c r="L6" s="8"/>
      <c r="M6" s="8"/>
      <c r="N6" s="6"/>
      <c r="O6" s="6"/>
      <c r="P6" s="6"/>
      <c r="Q6" s="5"/>
      <c r="R6" s="6"/>
      <c r="S6" s="6"/>
      <c r="T6" s="6"/>
      <c r="U6" s="5"/>
    </row>
    <row r="7" spans="1:21" ht="12.75">
      <c r="A7" s="5"/>
      <c r="B7" s="6"/>
      <c r="C7" s="6"/>
      <c r="D7" s="6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6"/>
      <c r="S7" s="6"/>
      <c r="T7" s="6"/>
      <c r="U7" s="5"/>
    </row>
    <row r="8" spans="1:21" ht="12.75">
      <c r="A8" s="5"/>
      <c r="B8" s="6"/>
      <c r="C8" s="6"/>
      <c r="D8" s="6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6"/>
      <c r="S8" s="6"/>
      <c r="T8" s="6"/>
      <c r="U8" s="5"/>
    </row>
    <row r="9" spans="1:21" ht="12.75">
      <c r="A9" s="5"/>
      <c r="B9" s="6"/>
      <c r="C9" s="6"/>
      <c r="D9" s="6"/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6"/>
      <c r="S9" s="6"/>
      <c r="T9" s="6"/>
      <c r="U9" s="5"/>
    </row>
    <row r="10" spans="1:21" ht="12.75">
      <c r="A10" s="5"/>
      <c r="B10" s="6"/>
      <c r="C10" s="6"/>
      <c r="D10" s="6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6"/>
      <c r="S10" s="6"/>
      <c r="T10" s="6"/>
      <c r="U10" s="5"/>
    </row>
    <row r="11" spans="1:21" ht="12.75">
      <c r="A11" s="5"/>
      <c r="B11" s="6"/>
      <c r="C11" s="6"/>
      <c r="D11" s="6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5"/>
      <c r="S11" s="5"/>
      <c r="T11" s="5"/>
      <c r="U11" s="5"/>
    </row>
    <row r="12" spans="1:21" ht="12.75">
      <c r="A12" s="5"/>
      <c r="B12" s="6"/>
      <c r="C12" s="6"/>
      <c r="D12" s="6"/>
      <c r="E12" s="5"/>
      <c r="F12" s="6"/>
      <c r="G12" s="6"/>
      <c r="H12" s="6"/>
      <c r="I12" s="6"/>
      <c r="J12" s="6"/>
      <c r="K12" s="5"/>
      <c r="L12" s="8"/>
      <c r="M12" s="8"/>
      <c r="N12" s="6"/>
      <c r="O12" s="6"/>
      <c r="P12" s="6"/>
      <c r="Q12" s="5"/>
      <c r="R12" s="5"/>
      <c r="S12" s="5"/>
      <c r="T12" s="5"/>
      <c r="U12" s="5"/>
    </row>
    <row r="13" spans="1:21" ht="12.75">
      <c r="A13" s="5"/>
      <c r="B13" s="6"/>
      <c r="C13" s="6"/>
      <c r="D13" s="6"/>
      <c r="E13" s="5"/>
      <c r="F13" s="6"/>
      <c r="G13" s="6"/>
      <c r="H13" s="6"/>
      <c r="I13" s="6"/>
      <c r="J13" s="6"/>
      <c r="K13" s="5"/>
      <c r="L13" s="8"/>
      <c r="M13" s="8"/>
      <c r="N13" s="6"/>
      <c r="O13" s="6"/>
      <c r="P13" s="6"/>
      <c r="Q13" s="5"/>
      <c r="R13" s="5"/>
      <c r="S13" s="5"/>
      <c r="T13" s="5"/>
      <c r="U13" s="5"/>
    </row>
    <row r="14" spans="1:21" ht="12.7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8"/>
      <c r="M14" s="8"/>
      <c r="N14" s="6"/>
      <c r="O14" s="6"/>
      <c r="P14" s="6"/>
      <c r="Q14" s="5"/>
      <c r="R14" s="5"/>
      <c r="S14" s="5"/>
      <c r="T14" s="5"/>
      <c r="U14" s="5"/>
    </row>
    <row r="15" spans="1:21" ht="12.7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8"/>
      <c r="M15" s="8"/>
      <c r="N15" s="6"/>
      <c r="O15" s="6"/>
      <c r="P15" s="6"/>
      <c r="Q15" s="5"/>
      <c r="R15" s="5"/>
      <c r="S15" s="5"/>
      <c r="T15" s="5"/>
      <c r="U15" s="5"/>
    </row>
    <row r="16" spans="1:21" ht="12.7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6"/>
      <c r="M16" s="6"/>
      <c r="N16" s="6"/>
      <c r="O16" s="6"/>
      <c r="P16" s="6"/>
      <c r="Q16" s="5"/>
      <c r="R16" s="5"/>
      <c r="S16" s="5"/>
      <c r="T16" s="5"/>
      <c r="U16" s="5"/>
    </row>
    <row r="17" spans="1:21" ht="12.7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6"/>
      <c r="M17" s="6"/>
      <c r="N17" s="6"/>
      <c r="O17" s="6"/>
      <c r="P17" s="6"/>
      <c r="Q17" s="5"/>
      <c r="R17" s="5"/>
      <c r="S17" s="5"/>
      <c r="T17" s="5"/>
      <c r="U17" s="5"/>
    </row>
    <row r="18" spans="1:21" ht="12.7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6"/>
      <c r="M18" s="6"/>
      <c r="N18" s="6"/>
      <c r="O18" s="6"/>
      <c r="P18" s="6"/>
      <c r="Q18" s="5"/>
      <c r="R18" s="5"/>
      <c r="S18" s="5"/>
      <c r="T18" s="5"/>
      <c r="U18" s="5"/>
    </row>
    <row r="19" spans="1:21" ht="12.7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</row>
    <row r="22" spans="1:19" ht="12.7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</row>
    <row r="23" spans="1:19" ht="12.75">
      <c r="A23" s="5"/>
      <c r="B23" s="5"/>
      <c r="C23" s="5"/>
      <c r="D23" s="5"/>
      <c r="E23" s="5"/>
      <c r="F23" s="5"/>
      <c r="G23" s="5"/>
      <c r="H23" s="8"/>
      <c r="I23" s="8"/>
      <c r="J23" s="6"/>
      <c r="K23" s="6"/>
      <c r="L23" s="6"/>
      <c r="M23" s="5"/>
      <c r="N23" s="5"/>
      <c r="O23" s="5"/>
      <c r="P23" s="5"/>
      <c r="Q23" s="5"/>
      <c r="R23" s="5"/>
      <c r="S23" s="5"/>
    </row>
    <row r="24" spans="1:19" ht="12.75">
      <c r="A24" s="5"/>
      <c r="B24" s="6"/>
      <c r="C24" s="6"/>
      <c r="D24" s="6"/>
      <c r="E24" s="6"/>
      <c r="F24" s="6"/>
      <c r="G24" s="5"/>
      <c r="H24" s="8"/>
      <c r="I24" s="8"/>
      <c r="J24" s="6"/>
      <c r="K24" s="6"/>
      <c r="L24" s="6"/>
      <c r="M24" s="5"/>
      <c r="N24" s="5"/>
      <c r="O24" s="5"/>
      <c r="P24" s="5"/>
      <c r="Q24" s="5"/>
      <c r="R24" s="5"/>
      <c r="S24" s="5"/>
    </row>
    <row r="25" spans="1:19" ht="12.75">
      <c r="A25" s="5"/>
      <c r="B25" s="6"/>
      <c r="C25" s="6"/>
      <c r="D25" s="6"/>
      <c r="E25" s="6"/>
      <c r="F25" s="6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</row>
    <row r="26" spans="1:19" ht="12.75">
      <c r="A26" s="5"/>
      <c r="B26" s="6"/>
      <c r="C26" s="6"/>
      <c r="D26" s="6"/>
      <c r="E26" s="6"/>
      <c r="F26" s="6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</row>
    <row r="27" spans="1:19" ht="12.75">
      <c r="A27" s="5"/>
      <c r="B27" s="6"/>
      <c r="C27" s="6"/>
      <c r="D27" s="6"/>
      <c r="E27" s="6"/>
      <c r="F27" s="6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</row>
    <row r="28" spans="1:19" ht="12.75">
      <c r="A28" s="5"/>
      <c r="B28" s="6"/>
      <c r="C28" s="6"/>
      <c r="D28" s="6"/>
      <c r="E28" s="6"/>
      <c r="F28" s="6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</row>
    <row r="29" spans="1:19" ht="12.75">
      <c r="A29" s="5"/>
      <c r="B29" s="6"/>
      <c r="C29" s="6"/>
      <c r="D29" s="6"/>
      <c r="E29" s="6"/>
      <c r="F29" s="6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</row>
    <row r="30" spans="1:19" ht="12.7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</row>
    <row r="31" spans="1:19" ht="12.75">
      <c r="A31" s="5"/>
      <c r="B31" s="5"/>
      <c r="C31" s="5"/>
      <c r="D31" s="5"/>
      <c r="E31" s="5"/>
      <c r="F31" s="5"/>
      <c r="G31" s="5"/>
      <c r="H31" s="6"/>
      <c r="I31" s="6"/>
      <c r="J31" s="6"/>
      <c r="K31" s="6"/>
      <c r="L31" s="6"/>
      <c r="M31" s="5"/>
      <c r="N31" s="5"/>
      <c r="O31" s="5"/>
      <c r="P31" s="5"/>
      <c r="Q31" s="5"/>
      <c r="R31" s="5"/>
      <c r="S31" s="5"/>
    </row>
    <row r="32" spans="1:19" ht="12.75">
      <c r="A32" s="5"/>
      <c r="B32" s="8"/>
      <c r="C32" s="8"/>
      <c r="D32" s="6"/>
      <c r="E32" s="6"/>
      <c r="F32" s="6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</row>
    <row r="33" spans="1:19" ht="12.75">
      <c r="A33" s="5"/>
      <c r="B33" s="6"/>
      <c r="C33" s="6"/>
      <c r="D33" s="6"/>
      <c r="E33" s="6"/>
      <c r="F33" s="6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</row>
    <row r="34" spans="1:19" ht="12.75">
      <c r="A34" s="5"/>
      <c r="B34" s="6"/>
      <c r="C34" s="6"/>
      <c r="D34" s="6"/>
      <c r="E34" s="6"/>
      <c r="F34" s="6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</row>
    <row r="35" spans="1:19" ht="12.75">
      <c r="A35" s="5"/>
      <c r="B35" s="8"/>
      <c r="C35" s="8"/>
      <c r="D35" s="6"/>
      <c r="E35" s="6"/>
      <c r="F35" s="6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</row>
    <row r="36" spans="1:19" ht="12.75">
      <c r="A36" s="5"/>
      <c r="B36" s="8"/>
      <c r="C36" s="8"/>
      <c r="D36" s="6"/>
      <c r="E36" s="6"/>
      <c r="F36" s="6"/>
      <c r="G36" s="5"/>
      <c r="H36" s="6"/>
      <c r="I36" s="6"/>
      <c r="J36" s="6"/>
      <c r="K36" s="6"/>
      <c r="L36" s="6"/>
      <c r="M36" s="6"/>
      <c r="N36" s="6"/>
      <c r="O36" s="6"/>
      <c r="P36" s="7"/>
      <c r="Q36" s="9"/>
      <c r="R36" s="5"/>
      <c r="S36" s="5"/>
    </row>
    <row r="37" spans="1:19" ht="12.75">
      <c r="A37" s="5"/>
      <c r="B37" s="8"/>
      <c r="C37" s="8"/>
      <c r="D37" s="6"/>
      <c r="E37" s="6"/>
      <c r="F37" s="6"/>
      <c r="G37" s="5"/>
      <c r="H37" s="6"/>
      <c r="I37" s="6"/>
      <c r="J37" s="6"/>
      <c r="K37" s="6"/>
      <c r="L37" s="6"/>
      <c r="M37" s="6"/>
      <c r="N37" s="6"/>
      <c r="O37" s="6"/>
      <c r="P37" s="7"/>
      <c r="Q37" s="9"/>
      <c r="R37" s="5"/>
      <c r="S37" s="5"/>
    </row>
    <row r="38" spans="1:19" ht="12.75">
      <c r="A38" s="5"/>
      <c r="B38" s="8"/>
      <c r="C38" s="8"/>
      <c r="D38" s="6"/>
      <c r="E38" s="6"/>
      <c r="F38" s="6"/>
      <c r="G38" s="5"/>
      <c r="H38" s="6"/>
      <c r="I38" s="6"/>
      <c r="J38" s="6"/>
      <c r="K38" s="6"/>
      <c r="L38" s="6"/>
      <c r="M38" s="6"/>
      <c r="N38" s="6"/>
      <c r="O38" s="6"/>
      <c r="P38" s="7"/>
      <c r="Q38" s="9"/>
      <c r="R38" s="5"/>
      <c r="S38" s="5"/>
    </row>
    <row r="39" spans="1:19" ht="12.75">
      <c r="A39" s="5"/>
      <c r="B39" s="8"/>
      <c r="C39" s="8"/>
      <c r="D39" s="6"/>
      <c r="E39" s="6"/>
      <c r="F39" s="6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</row>
    <row r="40" spans="1:19" ht="12.75">
      <c r="A40" s="5"/>
      <c r="B40" s="8"/>
      <c r="C40" s="8"/>
      <c r="D40" s="6"/>
      <c r="E40" s="6"/>
      <c r="F40" s="6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</row>
    <row r="41" spans="1:19" ht="12.75">
      <c r="A41" s="5"/>
      <c r="B41" s="8"/>
      <c r="C41" s="8"/>
      <c r="D41" s="6"/>
      <c r="E41" s="6"/>
      <c r="F41" s="6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</row>
    <row r="42" spans="1:19" ht="12.75">
      <c r="A42" s="5"/>
      <c r="B42" s="8"/>
      <c r="C42" s="8"/>
      <c r="D42" s="6"/>
      <c r="E42" s="6"/>
      <c r="F42" s="6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</row>
    <row r="43" spans="1:19" ht="12.75">
      <c r="A43" s="5"/>
      <c r="B43" s="6"/>
      <c r="C43" s="6"/>
      <c r="D43" s="6"/>
      <c r="E43" s="6"/>
      <c r="F43" s="6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</row>
    <row r="44" spans="1:19" ht="12.75">
      <c r="A44" s="5"/>
      <c r="B44" s="6"/>
      <c r="C44" s="6"/>
      <c r="D44" s="6"/>
      <c r="E44" s="6"/>
      <c r="F44" s="6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</row>
    <row r="45" spans="1:19" ht="12.75">
      <c r="A45" s="5"/>
      <c r="B45" s="6"/>
      <c r="C45" s="6"/>
      <c r="D45" s="6"/>
      <c r="E45" s="6"/>
      <c r="F45" s="6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</row>
    <row r="46" spans="1:19" ht="12.75">
      <c r="A46" s="5"/>
      <c r="B46" s="6"/>
      <c r="C46" s="6"/>
      <c r="D46" s="6"/>
      <c r="E46" s="6"/>
      <c r="F46" s="6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</row>
    <row r="47" spans="1:19" ht="12.75">
      <c r="A47" s="5"/>
      <c r="B47" s="6"/>
      <c r="C47" s="6"/>
      <c r="D47" s="6"/>
      <c r="E47" s="6"/>
      <c r="F47" s="6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</row>
    <row r="48" spans="1:19" ht="12.75">
      <c r="A48" s="5"/>
      <c r="B48" s="6"/>
      <c r="C48" s="6"/>
      <c r="D48" s="6"/>
      <c r="E48" s="6"/>
      <c r="F48" s="6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</row>
    <row r="49" spans="1:19" ht="12.75">
      <c r="A49" s="5"/>
      <c r="B49" s="6"/>
      <c r="C49" s="6"/>
      <c r="D49" s="6"/>
      <c r="E49" s="6"/>
      <c r="F49" s="6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</row>
    <row r="50" spans="1:19" ht="12.75">
      <c r="A50" s="5"/>
      <c r="B50" s="6"/>
      <c r="C50" s="6"/>
      <c r="D50" s="6"/>
      <c r="E50" s="6"/>
      <c r="F50" s="6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</row>
    <row r="51" spans="1:19" ht="12.7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</row>
    <row r="52" spans="1:19" ht="12.7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</row>
    <row r="53" spans="1:19" ht="12.7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</row>
  </sheetData>
  <sheetProtection/>
  <protectedRanges>
    <protectedRange sqref="B2:D3 B5:D13" name="Диапазон2"/>
    <protectedRange sqref="F2:J2" name="Диапазон2_1"/>
    <protectedRange sqref="F12:J13" name="Диапазон2_2"/>
    <protectedRange sqref="B24:F29" name="Диапазон2_3"/>
    <protectedRange sqref="L6:P6 L12:P18" name="Диапазон2_4"/>
    <protectedRange sqref="R6:T10" name="Диапазон3"/>
    <protectedRange sqref="H23:L24" name="Диапазон2_5"/>
    <protectedRange sqref="B32:F50" name="Диапазон2_6"/>
    <protectedRange sqref="H31:L31" name="Диапазон2_7"/>
    <protectedRange sqref="H36:O38" name="Диапазон2_8"/>
    <protectedRange sqref="E11:H11 K11 N11 Q11" name="Диапазон2_1_1_1_2_2"/>
    <protectedRange sqref="E9:H10 K9:K10 N9:N10 Q9:Q10" name="Диапазон2_1_1_2_5_4"/>
    <protectedRange sqref="E8:H8 K8 N8 Q8" name="Диапазон2_1_1_2_2_3_4"/>
    <protectedRange sqref="I8:J11 L8:M11 O8:P11 E7:Q7" name="Диапазон2_1_1_2_2_3_4_4"/>
    <protectedRange sqref="B4:H4" name="Диапазон2_1_1_2_2_3_4_4_1"/>
  </protectedRange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2024-04-01T11:31:35Z</cp:lastPrinted>
  <dcterms:created xsi:type="dcterms:W3CDTF">1996-10-08T23:32:33Z</dcterms:created>
  <dcterms:modified xsi:type="dcterms:W3CDTF">2024-04-01T11:35:16Z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